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e Anne\Dropbox\UCM\FBS\Seminario lucy 23-24\"/>
    </mc:Choice>
  </mc:AlternateContent>
  <bookViews>
    <workbookView xWindow="435" yWindow="0" windowWidth="36885" windowHeight="18825"/>
  </bookViews>
  <sheets>
    <sheet name="FLUJOS DE CAJA" sheetId="2" r:id="rId1"/>
    <sheet name="Préstamo" sheetId="6" r:id="rId2"/>
    <sheet name="Resumen Flujos Caja" sheetId="5" r:id="rId3"/>
    <sheet name="Existencias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5" l="1"/>
  <c r="C8" i="5"/>
  <c r="B8" i="5"/>
  <c r="B6" i="5"/>
  <c r="B10" i="5"/>
  <c r="B12" i="5"/>
  <c r="B14" i="5"/>
  <c r="B16" i="5"/>
  <c r="B18" i="5"/>
  <c r="B20" i="5"/>
  <c r="C6" i="5"/>
  <c r="C10" i="5"/>
  <c r="C12" i="5"/>
  <c r="C14" i="5"/>
  <c r="C16" i="5"/>
  <c r="C18" i="5"/>
  <c r="C20" i="5"/>
  <c r="D6" i="5"/>
  <c r="D10" i="5"/>
  <c r="D12" i="5"/>
  <c r="D14" i="5"/>
  <c r="D16" i="5"/>
  <c r="D18" i="5"/>
  <c r="D20" i="5"/>
  <c r="I18" i="5"/>
  <c r="I16" i="5"/>
  <c r="I11" i="5"/>
  <c r="I10" i="5"/>
  <c r="I9" i="5"/>
  <c r="I8" i="5"/>
  <c r="H18" i="5"/>
  <c r="H16" i="5"/>
  <c r="H11" i="5"/>
  <c r="H10" i="5"/>
  <c r="H9" i="5"/>
  <c r="G18" i="5"/>
  <c r="G16" i="5"/>
  <c r="G11" i="5"/>
  <c r="G10" i="5"/>
  <c r="G9" i="5"/>
  <c r="G8" i="5"/>
  <c r="H8" i="5"/>
  <c r="G6" i="5"/>
  <c r="G13" i="5"/>
  <c r="G20" i="5"/>
  <c r="H6" i="5"/>
  <c r="H13" i="5"/>
  <c r="H20" i="5"/>
  <c r="I6" i="5"/>
  <c r="I13" i="5"/>
  <c r="I20" i="5"/>
  <c r="N153" i="2"/>
  <c r="N155" i="2"/>
  <c r="N166" i="2"/>
  <c r="O120" i="2"/>
  <c r="N99" i="2"/>
  <c r="N44" i="2"/>
  <c r="C9" i="5"/>
</calcChain>
</file>

<file path=xl/comments1.xml><?xml version="1.0" encoding="utf-8"?>
<comments xmlns="http://schemas.openxmlformats.org/spreadsheetml/2006/main">
  <authors>
    <author>Pilar López</author>
  </authors>
  <commentList>
    <comment ref="E126" authorId="0" shapeId="0">
      <text>
        <r>
          <rPr>
            <b/>
            <sz val="9"/>
            <color indexed="81"/>
            <rFont val="Calibri"/>
            <family val="2"/>
          </rPr>
          <t>Pilar López:</t>
        </r>
        <r>
          <rPr>
            <sz val="9"/>
            <color indexed="81"/>
            <rFont val="Calibri"/>
            <family val="2"/>
          </rPr>
          <t xml:space="preserve">
Special fabric por dresess 12 meters at 7 soles </t>
        </r>
      </text>
    </comment>
  </commentList>
</comments>
</file>

<file path=xl/sharedStrings.xml><?xml version="1.0" encoding="utf-8"?>
<sst xmlns="http://schemas.openxmlformats.org/spreadsheetml/2006/main" count="298" uniqueCount="119">
  <si>
    <t>assumptions</t>
  </si>
  <si>
    <t>Flujo de caja negocio</t>
  </si>
  <si>
    <t>S1</t>
  </si>
  <si>
    <t>S2</t>
  </si>
  <si>
    <t>S3</t>
  </si>
  <si>
    <t>S4</t>
  </si>
  <si>
    <t>MES 1</t>
  </si>
  <si>
    <t>hipótesis</t>
  </si>
  <si>
    <t>Datos de entrada cantidad por unidad de producto</t>
  </si>
  <si>
    <t>Camisa</t>
  </si>
  <si>
    <t>Vestido</t>
  </si>
  <si>
    <t>MOD en soles (salario Nieves)</t>
  </si>
  <si>
    <t>Flujo de caja Familia</t>
  </si>
  <si>
    <t>Caja inicial</t>
  </si>
  <si>
    <t>Ingresos familia</t>
  </si>
  <si>
    <t>Salario miembro 1 - Contribución marido</t>
  </si>
  <si>
    <t>Salario Sra Lucy</t>
  </si>
  <si>
    <t>Gastos Familia</t>
  </si>
  <si>
    <t>Metros tela por vestido y camisa</t>
  </si>
  <si>
    <t>I- Flujo de Caja de operaciones</t>
  </si>
  <si>
    <t>Mobiliario</t>
  </si>
  <si>
    <t>Otros</t>
  </si>
  <si>
    <t>Reparación techo casa</t>
  </si>
  <si>
    <t>III- Recursos financieros</t>
  </si>
  <si>
    <t>Préstamo</t>
  </si>
  <si>
    <t>Dividendos</t>
  </si>
  <si>
    <t>Otros recursos extraordinarios</t>
  </si>
  <si>
    <t>Flujo de Caja Final</t>
  </si>
  <si>
    <t>S5</t>
  </si>
  <si>
    <t>S6</t>
  </si>
  <si>
    <t>S7</t>
  </si>
  <si>
    <t>S8</t>
  </si>
  <si>
    <t>MES 2</t>
  </si>
  <si>
    <t>S9</t>
  </si>
  <si>
    <t>S10</t>
  </si>
  <si>
    <t>S11</t>
  </si>
  <si>
    <t>S12</t>
  </si>
  <si>
    <t>MES 3</t>
  </si>
  <si>
    <t>Ventas totales</t>
  </si>
  <si>
    <t>Ventas prod. 1 - vestidos</t>
  </si>
  <si>
    <t>unidades prod. 1</t>
  </si>
  <si>
    <t xml:space="preserve">Precio prod. 1 </t>
  </si>
  <si>
    <t>Ventas prod. 2 - camisas</t>
  </si>
  <si>
    <t>unidades prod. 2</t>
  </si>
  <si>
    <t xml:space="preserve">Precio prod. 2 </t>
  </si>
  <si>
    <t>Ventas prod. 3</t>
  </si>
  <si>
    <t>unidades prod. 3</t>
  </si>
  <si>
    <t>Precio prod. 3</t>
  </si>
  <si>
    <t>Ventas prod. 4</t>
  </si>
  <si>
    <t>unidades prod. 4</t>
  </si>
  <si>
    <t>Precio prod. 4</t>
  </si>
  <si>
    <t>Gastos</t>
  </si>
  <si>
    <t>Total Materia Prima</t>
  </si>
  <si>
    <t>Coste materia prima 1</t>
  </si>
  <si>
    <t>Unidades mat. Prima 1</t>
  </si>
  <si>
    <t>Coste materia prima 2</t>
  </si>
  <si>
    <t>Unidades mat. Prima 2</t>
  </si>
  <si>
    <t>Coste 1 ud mat Prima 2</t>
  </si>
  <si>
    <t>Coste 1 ud mat Prima 1</t>
  </si>
  <si>
    <t>Coste materia prima 3</t>
  </si>
  <si>
    <t>Unidades mat. Prima 3</t>
  </si>
  <si>
    <t>Coste 1 ud mat Prima 3</t>
  </si>
  <si>
    <t>Salarios</t>
  </si>
  <si>
    <t>Salario propietario</t>
  </si>
  <si>
    <t>Salario empleado 1 - Sobrina</t>
  </si>
  <si>
    <t>Salario empleado 2</t>
  </si>
  <si>
    <t>Salario empleado 3</t>
  </si>
  <si>
    <t>Gastos generales</t>
  </si>
  <si>
    <t>Alquiler</t>
  </si>
  <si>
    <t>Suministros</t>
  </si>
  <si>
    <t>Telefono e internet</t>
  </si>
  <si>
    <t>Reparaciones y mantenimiento</t>
  </si>
  <si>
    <t>Eventos extraordinarios</t>
  </si>
  <si>
    <t>II- Inversión en activos</t>
  </si>
  <si>
    <t>I- Flujo de Caja de Operaciones</t>
  </si>
  <si>
    <t>Maquinaría</t>
  </si>
  <si>
    <t>III- Recursos Financieros</t>
  </si>
  <si>
    <t>Préstamo a la familia</t>
  </si>
  <si>
    <t>Nuevo préstamo</t>
  </si>
  <si>
    <t>Intereses préstamo 1</t>
  </si>
  <si>
    <t>Reembolso del préstamo</t>
  </si>
  <si>
    <t>Flujo de caja total Negocio</t>
  </si>
  <si>
    <t>Capital (ahorros)</t>
  </si>
  <si>
    <t>hipótsis</t>
  </si>
  <si>
    <t>Datos entrada préstamo</t>
  </si>
  <si>
    <t>Préstamo 1</t>
  </si>
  <si>
    <t>Nº meses</t>
  </si>
  <si>
    <t>mensual</t>
  </si>
  <si>
    <t>Reembolso préstamo 1</t>
  </si>
  <si>
    <t>Intereses préstamo</t>
  </si>
  <si>
    <t>Préstamo 1 saldo pendiente</t>
  </si>
  <si>
    <t>Flujos caja Familia</t>
  </si>
  <si>
    <t>Flujos Caja Negocio</t>
  </si>
  <si>
    <t>Caja Incicial</t>
  </si>
  <si>
    <t>Pagos regulares</t>
  </si>
  <si>
    <t>Flujo Caja operaciones</t>
  </si>
  <si>
    <t>Flujo Caja inversiones</t>
  </si>
  <si>
    <t>Flujo Caja Financiero</t>
  </si>
  <si>
    <t>Caja Final Familia</t>
  </si>
  <si>
    <t>Caja disponible</t>
  </si>
  <si>
    <t>(en soles )</t>
  </si>
  <si>
    <t>Ventas</t>
  </si>
  <si>
    <t>Materia prima</t>
  </si>
  <si>
    <t>Proveedores</t>
  </si>
  <si>
    <t>Flujo caja operaciones</t>
  </si>
  <si>
    <t>Flujo Caja inversions</t>
  </si>
  <si>
    <t>Caja Final Negocio</t>
  </si>
  <si>
    <t>Control de existencias</t>
  </si>
  <si>
    <t>Tela</t>
  </si>
  <si>
    <t>en metros</t>
  </si>
  <si>
    <t>Vestido (3m / unidad fabricada)</t>
  </si>
  <si>
    <t>Mes 1</t>
  </si>
  <si>
    <t>Mes 2</t>
  </si>
  <si>
    <t>Mes 3</t>
  </si>
  <si>
    <t>Inventario inicial</t>
  </si>
  <si>
    <t>Compras tela</t>
  </si>
  <si>
    <t>Consumo tela</t>
  </si>
  <si>
    <t>Inventario final</t>
  </si>
  <si>
    <t>Camisa (2 m / unidad fabricada)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</si>
</sst>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499984740745262"/>
      </left>
      <right/>
      <top style="thin">
        <color theme="4" tint="0.499984740745262"/>
      </top>
      <bottom/>
      <diagonal/>
    </border>
    <border>
      <left/>
      <right/>
      <top style="thin">
        <color theme="4" tint="0.499984740745262"/>
      </top>
      <bottom/>
      <diagonal/>
    </border>
    <border>
      <left/>
      <right style="thin">
        <color theme="4" tint="0.499984740745262"/>
      </right>
      <top style="thin">
        <color theme="4" tint="0.499984740745262"/>
      </top>
      <bottom/>
      <diagonal/>
    </border>
    <border>
      <left style="thin">
        <color theme="4" tint="0.499984740745262"/>
      </left>
      <right/>
      <top/>
      <bottom/>
      <diagonal/>
    </border>
    <border>
      <left/>
      <right style="thin">
        <color theme="4" tint="0.499984740745262"/>
      </right>
      <top/>
      <bottom/>
      <diagonal/>
    </border>
    <border>
      <left style="thin">
        <color theme="4" tint="0.499984740745262"/>
      </left>
      <right/>
      <top/>
      <bottom style="thin">
        <color theme="4" tint="0.499984740745262"/>
      </bottom>
      <diagonal/>
    </border>
    <border>
      <left/>
      <right/>
      <top/>
      <bottom style="thin">
        <color theme="4" tint="0.499984740745262"/>
      </bottom>
      <diagonal/>
    </border>
    <border>
      <left/>
      <right style="thin">
        <color theme="4" tint="0.499984740745262"/>
      </right>
      <top/>
      <bottom style="thin">
        <color theme="4" tint="0.499984740745262"/>
      </bottom>
      <diagonal/>
    </border>
  </borders>
  <cellStyleXfs count="14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7" xfId="0" applyFont="1" applyFill="1" applyBorder="1"/>
    <xf numFmtId="0" fontId="5" fillId="0" borderId="0" xfId="0" applyFont="1"/>
    <xf numFmtId="0" fontId="0" fillId="0" borderId="10" xfId="0" applyBorder="1"/>
    <xf numFmtId="43" fontId="0" fillId="0" borderId="0" xfId="1" applyFont="1"/>
    <xf numFmtId="43" fontId="2" fillId="0" borderId="0" xfId="1" applyFont="1"/>
    <xf numFmtId="43" fontId="2" fillId="2" borderId="10" xfId="1" applyFont="1" applyFill="1" applyBorder="1"/>
    <xf numFmtId="0" fontId="2" fillId="2" borderId="10" xfId="0" applyFont="1" applyFill="1" applyBorder="1"/>
    <xf numFmtId="164" fontId="0" fillId="0" borderId="0" xfId="1" applyNumberFormat="1" applyFont="1"/>
    <xf numFmtId="0" fontId="2" fillId="3" borderId="14" xfId="0" applyFont="1" applyFill="1" applyBorder="1" applyAlignment="1">
      <alignment horizontal="center"/>
    </xf>
    <xf numFmtId="43" fontId="0" fillId="3" borderId="16" xfId="1" applyFont="1" applyFill="1" applyBorder="1"/>
    <xf numFmtId="0" fontId="0" fillId="3" borderId="17" xfId="0" applyFill="1" applyBorder="1"/>
    <xf numFmtId="0" fontId="6" fillId="3" borderId="0" xfId="0" applyFont="1" applyFill="1" applyAlignment="1">
      <alignment horizontal="center"/>
    </xf>
    <xf numFmtId="43" fontId="2" fillId="3" borderId="18" xfId="1" applyFont="1" applyFill="1" applyBorder="1" applyAlignment="1">
      <alignment horizontal="center"/>
    </xf>
    <xf numFmtId="0" fontId="5" fillId="3" borderId="0" xfId="0" applyFont="1" applyFill="1"/>
    <xf numFmtId="0" fontId="5" fillId="3" borderId="18" xfId="0" applyFont="1" applyFill="1" applyBorder="1"/>
    <xf numFmtId="0" fontId="0" fillId="3" borderId="19" xfId="0" applyFill="1" applyBorder="1"/>
    <xf numFmtId="165" fontId="5" fillId="3" borderId="20" xfId="0" applyNumberFormat="1" applyFont="1" applyFill="1" applyBorder="1"/>
    <xf numFmtId="165" fontId="5" fillId="3" borderId="21" xfId="0" applyNumberFormat="1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43" fontId="0" fillId="3" borderId="0" xfId="1" applyFont="1" applyFill="1" applyBorder="1"/>
    <xf numFmtId="0" fontId="6" fillId="3" borderId="3" xfId="0" applyFont="1" applyFill="1" applyBorder="1"/>
    <xf numFmtId="43" fontId="2" fillId="3" borderId="3" xfId="1" applyFont="1" applyFill="1" applyBorder="1"/>
    <xf numFmtId="43" fontId="5" fillId="3" borderId="0" xfId="1" applyFont="1" applyFill="1" applyBorder="1"/>
    <xf numFmtId="0" fontId="0" fillId="4" borderId="0" xfId="0" applyFill="1"/>
    <xf numFmtId="0" fontId="2" fillId="5" borderId="7" xfId="0" applyFont="1" applyFill="1" applyBorder="1"/>
    <xf numFmtId="43" fontId="2" fillId="5" borderId="8" xfId="1" applyFont="1" applyFill="1" applyBorder="1"/>
    <xf numFmtId="43" fontId="2" fillId="5" borderId="10" xfId="1" applyFont="1" applyFill="1" applyBorder="1"/>
    <xf numFmtId="43" fontId="0" fillId="5" borderId="8" xfId="1" applyFont="1" applyFill="1" applyBorder="1"/>
    <xf numFmtId="0" fontId="0" fillId="5" borderId="2" xfId="0" applyFill="1" applyBorder="1"/>
    <xf numFmtId="43" fontId="0" fillId="5" borderId="3" xfId="1" applyFont="1" applyFill="1" applyBorder="1"/>
    <xf numFmtId="0" fontId="0" fillId="5" borderId="4" xfId="0" applyFill="1" applyBorder="1"/>
    <xf numFmtId="43" fontId="0" fillId="5" borderId="0" xfId="1" applyFont="1" applyFill="1" applyBorder="1"/>
    <xf numFmtId="0" fontId="0" fillId="5" borderId="6" xfId="0" applyFill="1" applyBorder="1"/>
    <xf numFmtId="43" fontId="0" fillId="5" borderId="1" xfId="1" applyFont="1" applyFill="1" applyBorder="1"/>
    <xf numFmtId="43" fontId="2" fillId="5" borderId="0" xfId="1" applyFont="1" applyFill="1" applyBorder="1"/>
    <xf numFmtId="43" fontId="2" fillId="5" borderId="12" xfId="1" applyFont="1" applyFill="1" applyBorder="1"/>
    <xf numFmtId="0" fontId="2" fillId="6" borderId="7" xfId="0" applyFont="1" applyFill="1" applyBorder="1"/>
    <xf numFmtId="43" fontId="2" fillId="6" borderId="8" xfId="1" applyFont="1" applyFill="1" applyBorder="1"/>
    <xf numFmtId="0" fontId="2" fillId="6" borderId="2" xfId="0" applyFont="1" applyFill="1" applyBorder="1"/>
    <xf numFmtId="43" fontId="2" fillId="6" borderId="3" xfId="1" applyFont="1" applyFill="1" applyBorder="1"/>
    <xf numFmtId="43" fontId="2" fillId="6" borderId="11" xfId="1" applyFont="1" applyFill="1" applyBorder="1"/>
    <xf numFmtId="0" fontId="0" fillId="6" borderId="4" xfId="0" applyFill="1" applyBorder="1"/>
    <xf numFmtId="43" fontId="0" fillId="6" borderId="0" xfId="1" applyFont="1" applyFill="1" applyBorder="1"/>
    <xf numFmtId="0" fontId="0" fillId="6" borderId="6" xfId="0" applyFill="1" applyBorder="1"/>
    <xf numFmtId="43" fontId="0" fillId="6" borderId="1" xfId="1" applyFont="1" applyFill="1" applyBorder="1"/>
    <xf numFmtId="43" fontId="0" fillId="6" borderId="8" xfId="1" applyFont="1" applyFill="1" applyBorder="1"/>
    <xf numFmtId="0" fontId="0" fillId="6" borderId="2" xfId="0" applyFill="1" applyBorder="1"/>
    <xf numFmtId="43" fontId="0" fillId="6" borderId="3" xfId="1" applyFont="1" applyFill="1" applyBorder="1"/>
    <xf numFmtId="43" fontId="0" fillId="6" borderId="9" xfId="1" applyFont="1" applyFill="1" applyBorder="1"/>
    <xf numFmtId="43" fontId="2" fillId="5" borderId="8" xfId="1" applyFont="1" applyFill="1" applyBorder="1" applyAlignment="1">
      <alignment horizontal="center"/>
    </xf>
    <xf numFmtId="43" fontId="2" fillId="5" borderId="10" xfId="1" applyFont="1" applyFill="1" applyBorder="1" applyAlignment="1">
      <alignment horizontal="center"/>
    </xf>
    <xf numFmtId="43" fontId="2" fillId="6" borderId="8" xfId="1" applyFont="1" applyFill="1" applyBorder="1" applyAlignment="1">
      <alignment horizontal="center"/>
    </xf>
    <xf numFmtId="43" fontId="2" fillId="6" borderId="10" xfId="1" applyFont="1" applyFill="1" applyBorder="1" applyAlignment="1">
      <alignment horizontal="center"/>
    </xf>
    <xf numFmtId="0" fontId="5" fillId="6" borderId="9" xfId="0" applyFont="1" applyFill="1" applyBorder="1"/>
    <xf numFmtId="0" fontId="8" fillId="5" borderId="7" xfId="0" applyFont="1" applyFill="1" applyBorder="1"/>
    <xf numFmtId="0" fontId="8" fillId="6" borderId="7" xfId="0" applyFont="1" applyFill="1" applyBorder="1"/>
    <xf numFmtId="43" fontId="1" fillId="6" borderId="8" xfId="1" applyFont="1" applyFill="1" applyBorder="1"/>
    <xf numFmtId="43" fontId="2" fillId="6" borderId="12" xfId="1" applyFont="1" applyFill="1" applyBorder="1"/>
    <xf numFmtId="43" fontId="2" fillId="6" borderId="10" xfId="1" applyFont="1" applyFill="1" applyBorder="1"/>
    <xf numFmtId="43" fontId="2" fillId="6" borderId="13" xfId="1" applyFont="1" applyFill="1" applyBorder="1"/>
    <xf numFmtId="43" fontId="2" fillId="6" borderId="0" xfId="1" applyFont="1" applyFill="1" applyBorder="1"/>
    <xf numFmtId="0" fontId="2" fillId="6" borderId="4" xfId="0" applyFont="1" applyFill="1" applyBorder="1"/>
    <xf numFmtId="0" fontId="6" fillId="6" borderId="5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5" fillId="6" borderId="5" xfId="0" applyFont="1" applyFill="1" applyBorder="1"/>
    <xf numFmtId="0" fontId="5" fillId="6" borderId="13" xfId="0" applyFont="1" applyFill="1" applyBorder="1"/>
    <xf numFmtId="0" fontId="5" fillId="6" borderId="12" xfId="0" applyFont="1" applyFill="1" applyBorder="1"/>
    <xf numFmtId="0" fontId="2" fillId="6" borderId="6" xfId="0" applyFont="1" applyFill="1" applyBorder="1"/>
    <xf numFmtId="0" fontId="6" fillId="6" borderId="12" xfId="0" applyFont="1" applyFill="1" applyBorder="1"/>
    <xf numFmtId="0" fontId="6" fillId="6" borderId="10" xfId="0" applyFont="1" applyFill="1" applyBorder="1" applyAlignment="1">
      <alignment wrapText="1"/>
    </xf>
    <xf numFmtId="0" fontId="5" fillId="6" borderId="11" xfId="0" applyFont="1" applyFill="1" applyBorder="1"/>
    <xf numFmtId="0" fontId="2" fillId="5" borderId="12" xfId="0" applyFont="1" applyFill="1" applyBorder="1"/>
    <xf numFmtId="43" fontId="2" fillId="5" borderId="11" xfId="1" applyFont="1" applyFill="1" applyBorder="1"/>
    <xf numFmtId="43" fontId="2" fillId="5" borderId="13" xfId="1" applyFont="1" applyFill="1" applyBorder="1"/>
    <xf numFmtId="0" fontId="0" fillId="5" borderId="0" xfId="0" applyFill="1"/>
    <xf numFmtId="0" fontId="5" fillId="6" borderId="10" xfId="0" applyFont="1" applyFill="1" applyBorder="1"/>
    <xf numFmtId="0" fontId="0" fillId="4" borderId="4" xfId="0" applyFill="1" applyBorder="1"/>
    <xf numFmtId="43" fontId="0" fillId="4" borderId="0" xfId="1" applyFont="1" applyFill="1" applyBorder="1"/>
    <xf numFmtId="0" fontId="2" fillId="4" borderId="12" xfId="0" applyFont="1" applyFill="1" applyBorder="1"/>
    <xf numFmtId="43" fontId="2" fillId="4" borderId="12" xfId="1" applyFont="1" applyFill="1" applyBorder="1"/>
    <xf numFmtId="0" fontId="5" fillId="4" borderId="5" xfId="0" applyFont="1" applyFill="1" applyBorder="1"/>
    <xf numFmtId="0" fontId="0" fillId="4" borderId="5" xfId="0" applyFill="1" applyBorder="1"/>
    <xf numFmtId="0" fontId="2" fillId="3" borderId="2" xfId="0" applyFont="1" applyFill="1" applyBorder="1"/>
    <xf numFmtId="0" fontId="0" fillId="3" borderId="4" xfId="0" applyFill="1" applyBorder="1"/>
    <xf numFmtId="0" fontId="0" fillId="3" borderId="6" xfId="0" applyFill="1" applyBorder="1"/>
    <xf numFmtId="9" fontId="5" fillId="3" borderId="1" xfId="0" applyNumberFormat="1" applyFont="1" applyFill="1" applyBorder="1"/>
    <xf numFmtId="43" fontId="0" fillId="3" borderId="1" xfId="1" applyFont="1" applyFill="1" applyBorder="1"/>
    <xf numFmtId="43" fontId="0" fillId="3" borderId="12" xfId="1" applyFont="1" applyFill="1" applyBorder="1"/>
    <xf numFmtId="43" fontId="0" fillId="3" borderId="13" xfId="1" applyFont="1" applyFill="1" applyBorder="1"/>
    <xf numFmtId="43" fontId="2" fillId="3" borderId="10" xfId="1" applyFont="1" applyFill="1" applyBorder="1"/>
    <xf numFmtId="43" fontId="0" fillId="0" borderId="0" xfId="0" applyNumberFormat="1"/>
    <xf numFmtId="43" fontId="1" fillId="6" borderId="12" xfId="1" applyFont="1" applyFill="1" applyBorder="1"/>
    <xf numFmtId="43" fontId="0" fillId="6" borderId="10" xfId="1" applyFont="1" applyFill="1" applyBorder="1"/>
    <xf numFmtId="0" fontId="0" fillId="0" borderId="4" xfId="0" applyBorder="1"/>
    <xf numFmtId="0" fontId="0" fillId="0" borderId="5" xfId="0" applyBorder="1"/>
    <xf numFmtId="0" fontId="2" fillId="0" borderId="13" xfId="0" applyFont="1" applyBorder="1"/>
    <xf numFmtId="43" fontId="2" fillId="0" borderId="13" xfId="1" applyFont="1" applyBorder="1"/>
    <xf numFmtId="43" fontId="0" fillId="0" borderId="0" xfId="1" applyFont="1" applyBorder="1"/>
    <xf numFmtId="43" fontId="2" fillId="2" borderId="8" xfId="1" applyFont="1" applyFill="1" applyBorder="1"/>
    <xf numFmtId="43" fontId="2" fillId="2" borderId="9" xfId="1" applyFont="1" applyFill="1" applyBorder="1"/>
    <xf numFmtId="43" fontId="2" fillId="2" borderId="8" xfId="0" applyNumberFormat="1" applyFont="1" applyFill="1" applyBorder="1"/>
    <xf numFmtId="43" fontId="2" fillId="2" borderId="9" xfId="0" applyNumberFormat="1" applyFont="1" applyFill="1" applyBorder="1"/>
    <xf numFmtId="43" fontId="0" fillId="0" borderId="5" xfId="1" applyFont="1" applyBorder="1"/>
    <xf numFmtId="43" fontId="2" fillId="4" borderId="0" xfId="1" applyFont="1" applyFill="1" applyBorder="1"/>
    <xf numFmtId="0" fontId="2" fillId="0" borderId="7" xfId="0" applyFont="1" applyBorder="1"/>
    <xf numFmtId="43" fontId="2" fillId="0" borderId="8" xfId="1" applyFont="1" applyBorder="1"/>
    <xf numFmtId="43" fontId="2" fillId="0" borderId="9" xfId="1" applyFont="1" applyBorder="1"/>
    <xf numFmtId="0" fontId="2" fillId="4" borderId="4" xfId="0" applyFont="1" applyFill="1" applyBorder="1"/>
    <xf numFmtId="43" fontId="2" fillId="4" borderId="5" xfId="1" applyFont="1" applyFill="1" applyBorder="1"/>
    <xf numFmtId="0" fontId="2" fillId="5" borderId="6" xfId="0" applyFont="1" applyFill="1" applyBorder="1"/>
    <xf numFmtId="0" fontId="0" fillId="5" borderId="7" xfId="0" applyFill="1" applyBorder="1"/>
    <xf numFmtId="43" fontId="2" fillId="6" borderId="6" xfId="1" applyFont="1" applyFill="1" applyBorder="1"/>
    <xf numFmtId="43" fontId="9" fillId="6" borderId="11" xfId="1" applyFont="1" applyFill="1" applyBorder="1"/>
    <xf numFmtId="43" fontId="9" fillId="6" borderId="12" xfId="1" applyFont="1" applyFill="1" applyBorder="1"/>
    <xf numFmtId="43" fontId="9" fillId="6" borderId="13" xfId="1" applyFont="1" applyFill="1" applyBorder="1"/>
    <xf numFmtId="43" fontId="5" fillId="0" borderId="10" xfId="1" applyFont="1" applyBorder="1" applyAlignment="1">
      <alignment horizontal="center"/>
    </xf>
  </cellXfs>
  <cellStyles count="142">
    <cellStyle name="Hipervínculo" xfId="68" builtinId="8" hidden="1"/>
    <cellStyle name="Hipervínculo" xfId="72" builtinId="8" hidden="1"/>
    <cellStyle name="Hipervínculo" xfId="76" builtinId="8" hidden="1"/>
    <cellStyle name="Hipervínculo" xfId="80" builtinId="8" hidden="1"/>
    <cellStyle name="Hipervínculo" xfId="84" builtinId="8" hidden="1"/>
    <cellStyle name="Hipervínculo" xfId="88" builtinId="8" hidden="1"/>
    <cellStyle name="Hipervínculo" xfId="92" builtinId="8" hidden="1"/>
    <cellStyle name="Hipervínculo" xfId="96" builtinId="8" hidden="1"/>
    <cellStyle name="Hipervínculo" xfId="100" builtinId="8" hidden="1"/>
    <cellStyle name="Hipervínculo" xfId="104" builtinId="8" hidden="1"/>
    <cellStyle name="Hipervínculo" xfId="108" builtinId="8" hidden="1"/>
    <cellStyle name="Hipervínculo" xfId="112" builtinId="8" hidden="1"/>
    <cellStyle name="Hipervínculo" xfId="116" builtinId="8" hidden="1"/>
    <cellStyle name="Hipervínculo" xfId="120" builtinId="8" hidden="1"/>
    <cellStyle name="Hipervínculo" xfId="124" builtinId="8" hidden="1"/>
    <cellStyle name="Hipervínculo" xfId="128" builtinId="8" hidden="1"/>
    <cellStyle name="Hipervínculo" xfId="132" builtinId="8" hidden="1"/>
    <cellStyle name="Hipervínculo" xfId="136" builtinId="8" hidden="1"/>
    <cellStyle name="Hipervínculo" xfId="140" builtinId="8" hidden="1"/>
    <cellStyle name="Hipervínculo" xfId="138" builtinId="8" hidden="1"/>
    <cellStyle name="Hipervínculo" xfId="134" builtinId="8" hidden="1"/>
    <cellStyle name="Hipervínculo" xfId="130" builtinId="8" hidden="1"/>
    <cellStyle name="Hipervínculo" xfId="126" builtinId="8" hidden="1"/>
    <cellStyle name="Hipervínculo" xfId="122" builtinId="8" hidden="1"/>
    <cellStyle name="Hipervínculo" xfId="118" builtinId="8" hidden="1"/>
    <cellStyle name="Hipervínculo" xfId="114" builtinId="8" hidden="1"/>
    <cellStyle name="Hipervínculo" xfId="110" builtinId="8" hidden="1"/>
    <cellStyle name="Hipervínculo" xfId="106" builtinId="8" hidden="1"/>
    <cellStyle name="Hipervínculo" xfId="102" builtinId="8" hidden="1"/>
    <cellStyle name="Hipervínculo" xfId="98" builtinId="8" hidden="1"/>
    <cellStyle name="Hipervínculo" xfId="94" builtinId="8" hidden="1"/>
    <cellStyle name="Hipervínculo" xfId="90" builtinId="8" hidden="1"/>
    <cellStyle name="Hipervínculo" xfId="86" builtinId="8" hidden="1"/>
    <cellStyle name="Hipervínculo" xfId="82" builtinId="8" hidden="1"/>
    <cellStyle name="Hipervínculo" xfId="78" builtinId="8" hidden="1"/>
    <cellStyle name="Hipervínculo" xfId="74" builtinId="8" hidden="1"/>
    <cellStyle name="Hipervínculo" xfId="70" builtinId="8" hidden="1"/>
    <cellStyle name="Hipervínculo" xfId="66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4" builtinId="8" hidden="1"/>
    <cellStyle name="Hipervínculo" xfId="62" builtinId="8" hidden="1"/>
    <cellStyle name="Hipervínculo" xfId="54" builtinId="8" hidden="1"/>
    <cellStyle name="Hipervínculo" xfId="46" builtinId="8" hidden="1"/>
    <cellStyle name="Hipervínculo" xfId="38" builtinId="8" hidden="1"/>
    <cellStyle name="Hipervínculo" xfId="30" builtinId="8" hidden="1"/>
    <cellStyle name="Hipervínculo" xfId="22" builtinId="8" hidden="1"/>
    <cellStyle name="Hipervínculo" xfId="10" builtinId="8" hidden="1"/>
    <cellStyle name="Hipervínculo" xfId="12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14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71" builtinId="9" hidden="1"/>
    <cellStyle name="Hipervínculo visitado" xfId="73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41" builtinId="9" hidden="1"/>
    <cellStyle name="Hipervínculo visitado" xfId="139" builtinId="9" hidden="1"/>
    <cellStyle name="Hipervínculo visitado" xfId="131" builtinId="9" hidden="1"/>
    <cellStyle name="Hipervínculo visitado" xfId="123" builtinId="9" hidden="1"/>
    <cellStyle name="Hipervínculo visitado" xfId="115" builtinId="9" hidden="1"/>
    <cellStyle name="Hipervínculo visitado" xfId="107" builtinId="9" hidden="1"/>
    <cellStyle name="Hipervínculo visitado" xfId="99" builtinId="9" hidden="1"/>
    <cellStyle name="Hipervínculo visitado" xfId="91" builtinId="9" hidden="1"/>
    <cellStyle name="Hipervínculo visitado" xfId="83" builtinId="9" hidden="1"/>
    <cellStyle name="Hipervínculo visitado" xfId="75" builtinId="9" hidden="1"/>
    <cellStyle name="Hipervínculo visitado" xfId="31" builtinId="9" hidden="1"/>
    <cellStyle name="Hipervínculo visitado" xfId="33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9" builtinId="9" hidden="1"/>
    <cellStyle name="Hipervínculo visitado" xfId="67" builtinId="9" hidden="1"/>
    <cellStyle name="Hipervínculo visitado" xfId="51" builtinId="9" hidden="1"/>
    <cellStyle name="Hipervínculo visitado" xfId="35" builtinId="9" hidden="1"/>
    <cellStyle name="Hipervínculo visitado" xfId="15" builtinId="9" hidden="1"/>
    <cellStyle name="Hipervínculo visitado" xfId="17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19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5" builtinId="9" hidden="1"/>
    <cellStyle name="Hipervínculo visitado" xfId="7" builtinId="9" hidden="1"/>
    <cellStyle name="Hipervínculo visitado" xfId="3" builtinId="9" hidden="1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66"/>
  <sheetViews>
    <sheetView tabSelected="1" zoomScaleNormal="100" workbookViewId="0">
      <selection activeCell="I116" sqref="I116:M166"/>
    </sheetView>
  </sheetViews>
  <sheetFormatPr baseColWidth="10" defaultColWidth="11.42578125" defaultRowHeight="15" x14ac:dyDescent="0.25"/>
  <cols>
    <col min="1" max="1" width="33.85546875" customWidth="1"/>
    <col min="2" max="2" width="14.140625" style="6" customWidth="1"/>
    <col min="3" max="3" width="13.28515625" style="6" customWidth="1"/>
    <col min="4" max="4" width="10.85546875" style="6"/>
    <col min="6" max="6" width="10.85546875" style="1"/>
    <col min="7" max="7" width="8.28515625" customWidth="1"/>
    <col min="8" max="8" width="24.28515625" customWidth="1"/>
    <col min="15" max="15" width="33.42578125" customWidth="1"/>
    <col min="17" max="17" width="17" customWidth="1"/>
  </cols>
  <sheetData>
    <row r="1" spans="1:23" x14ac:dyDescent="0.25">
      <c r="E1" s="6"/>
      <c r="F1" s="7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E2" s="6"/>
      <c r="F2" s="7"/>
      <c r="I2" s="6"/>
      <c r="J2" s="6"/>
      <c r="K2" s="6"/>
      <c r="L2" s="6"/>
      <c r="M2" s="6"/>
      <c r="N2" s="4"/>
      <c r="O2" s="6"/>
      <c r="P2" s="6"/>
      <c r="Q2" s="6"/>
      <c r="R2" s="6"/>
      <c r="S2" s="6"/>
      <c r="T2" s="6"/>
      <c r="U2" s="6"/>
      <c r="V2" s="6"/>
      <c r="W2" s="6"/>
    </row>
    <row r="3" spans="1:23" ht="15.75" x14ac:dyDescent="0.25">
      <c r="A3" s="58" t="s">
        <v>12</v>
      </c>
      <c r="B3" s="53" t="s">
        <v>2</v>
      </c>
      <c r="C3" s="53" t="s">
        <v>3</v>
      </c>
      <c r="D3" s="53" t="s">
        <v>4</v>
      </c>
      <c r="E3" s="53" t="s">
        <v>5</v>
      </c>
      <c r="F3" s="54" t="s">
        <v>6</v>
      </c>
      <c r="H3" s="59" t="s">
        <v>1</v>
      </c>
      <c r="I3" s="55" t="s">
        <v>2</v>
      </c>
      <c r="J3" s="55" t="s">
        <v>3</v>
      </c>
      <c r="K3" s="55" t="s">
        <v>4</v>
      </c>
      <c r="L3" s="55" t="s">
        <v>5</v>
      </c>
      <c r="M3" s="56" t="s">
        <v>6</v>
      </c>
      <c r="N3" s="57" t="s">
        <v>7</v>
      </c>
      <c r="O3" s="11"/>
      <c r="P3" s="11" t="s">
        <v>8</v>
      </c>
      <c r="Q3" s="12"/>
    </row>
    <row r="4" spans="1:23" x14ac:dyDescent="0.25">
      <c r="A4" s="34"/>
      <c r="B4" s="35"/>
      <c r="C4" s="35"/>
      <c r="D4" s="35"/>
      <c r="E4" s="35"/>
      <c r="F4" s="39"/>
      <c r="H4" s="65"/>
      <c r="I4" s="46"/>
      <c r="J4" s="46"/>
      <c r="K4" s="46"/>
      <c r="L4" s="46"/>
      <c r="M4" s="61"/>
      <c r="N4" s="66"/>
      <c r="O4" s="13"/>
      <c r="P4" s="14" t="s">
        <v>10</v>
      </c>
      <c r="Q4" s="15" t="s">
        <v>9</v>
      </c>
    </row>
    <row r="5" spans="1:23" x14ac:dyDescent="0.25">
      <c r="A5" s="28" t="s">
        <v>13</v>
      </c>
      <c r="B5" s="29"/>
      <c r="C5" s="29"/>
      <c r="D5" s="29"/>
      <c r="E5" s="29"/>
      <c r="F5" s="30"/>
      <c r="H5" s="40" t="s">
        <v>13</v>
      </c>
      <c r="I5" s="41"/>
      <c r="J5" s="41"/>
      <c r="K5" s="41"/>
      <c r="L5" s="41"/>
      <c r="M5" s="62"/>
      <c r="N5" s="67"/>
      <c r="O5" s="13" t="s">
        <v>18</v>
      </c>
      <c r="P5" s="16">
        <v>3</v>
      </c>
      <c r="Q5" s="17">
        <v>2</v>
      </c>
    </row>
    <row r="6" spans="1:23" x14ac:dyDescent="0.25">
      <c r="A6" s="28" t="s">
        <v>14</v>
      </c>
      <c r="B6" s="29"/>
      <c r="C6" s="29"/>
      <c r="D6" s="29"/>
      <c r="E6" s="29"/>
      <c r="F6" s="30"/>
      <c r="H6" s="40" t="s">
        <v>38</v>
      </c>
      <c r="I6" s="41"/>
      <c r="J6" s="41"/>
      <c r="K6" s="41"/>
      <c r="L6" s="41"/>
      <c r="M6" s="44"/>
      <c r="N6" s="67"/>
      <c r="O6" s="18" t="s">
        <v>11</v>
      </c>
      <c r="P6" s="19">
        <v>5</v>
      </c>
      <c r="Q6" s="20">
        <v>3</v>
      </c>
    </row>
    <row r="7" spans="1:23" x14ac:dyDescent="0.25">
      <c r="A7" s="34" t="s">
        <v>15</v>
      </c>
      <c r="B7" s="35"/>
      <c r="C7" s="35"/>
      <c r="D7" s="35"/>
      <c r="E7" s="35"/>
      <c r="F7" s="39"/>
      <c r="H7" s="42" t="s">
        <v>39</v>
      </c>
      <c r="I7" s="43"/>
      <c r="J7" s="43"/>
      <c r="K7" s="43"/>
      <c r="L7" s="43"/>
      <c r="M7" s="44"/>
      <c r="N7" s="68"/>
    </row>
    <row r="8" spans="1:23" x14ac:dyDescent="0.25">
      <c r="A8" s="34" t="s">
        <v>16</v>
      </c>
      <c r="B8" s="35"/>
      <c r="C8" s="35"/>
      <c r="D8" s="35"/>
      <c r="E8" s="35"/>
      <c r="F8" s="39"/>
      <c r="H8" s="45" t="s">
        <v>40</v>
      </c>
      <c r="I8" s="46"/>
      <c r="J8" s="46"/>
      <c r="K8" s="46"/>
      <c r="L8" s="46"/>
      <c r="M8" s="61"/>
      <c r="N8" s="69"/>
    </row>
    <row r="9" spans="1:23" x14ac:dyDescent="0.25">
      <c r="A9" s="34"/>
      <c r="B9" s="35"/>
      <c r="C9" s="35"/>
      <c r="D9" s="35"/>
      <c r="E9" s="35"/>
      <c r="F9" s="39"/>
      <c r="H9" s="47" t="s">
        <v>41</v>
      </c>
      <c r="I9" s="48"/>
      <c r="J9" s="48"/>
      <c r="K9" s="48"/>
      <c r="L9" s="48"/>
      <c r="M9" s="63"/>
      <c r="N9" s="70">
        <v>25</v>
      </c>
    </row>
    <row r="10" spans="1:23" x14ac:dyDescent="0.25">
      <c r="A10" s="34"/>
      <c r="B10" s="35"/>
      <c r="C10" s="35"/>
      <c r="D10" s="35"/>
      <c r="E10" s="35"/>
      <c r="F10" s="39"/>
      <c r="H10" s="42" t="s">
        <v>42</v>
      </c>
      <c r="I10" s="43"/>
      <c r="J10" s="43"/>
      <c r="K10" s="43"/>
      <c r="L10" s="43"/>
      <c r="M10" s="44"/>
      <c r="N10" s="68"/>
    </row>
    <row r="11" spans="1:23" x14ac:dyDescent="0.25">
      <c r="A11" s="34"/>
      <c r="B11" s="35"/>
      <c r="C11" s="35"/>
      <c r="D11" s="35"/>
      <c r="E11" s="35"/>
      <c r="F11" s="39"/>
      <c r="H11" s="45" t="s">
        <v>43</v>
      </c>
      <c r="I11" s="46"/>
      <c r="J11" s="46"/>
      <c r="K11" s="46"/>
      <c r="L11" s="46"/>
      <c r="M11" s="61"/>
      <c r="N11" s="69"/>
    </row>
    <row r="12" spans="1:23" x14ac:dyDescent="0.25">
      <c r="A12" s="28" t="s">
        <v>17</v>
      </c>
      <c r="B12" s="29"/>
      <c r="C12" s="29"/>
      <c r="D12" s="29"/>
      <c r="E12" s="29"/>
      <c r="F12" s="30"/>
      <c r="H12" s="47" t="s">
        <v>44</v>
      </c>
      <c r="I12" s="48"/>
      <c r="J12" s="48"/>
      <c r="K12" s="48"/>
      <c r="L12" s="48"/>
      <c r="M12" s="63"/>
      <c r="N12" s="70">
        <v>20</v>
      </c>
    </row>
    <row r="13" spans="1:23" x14ac:dyDescent="0.25">
      <c r="A13" s="34"/>
      <c r="B13" s="35"/>
      <c r="C13" s="35"/>
      <c r="D13" s="35"/>
      <c r="E13" s="35"/>
      <c r="F13" s="39"/>
      <c r="H13" s="42" t="s">
        <v>45</v>
      </c>
      <c r="I13" s="43"/>
      <c r="J13" s="43"/>
      <c r="K13" s="43"/>
      <c r="L13" s="43"/>
      <c r="M13" s="44"/>
      <c r="N13" s="68"/>
    </row>
    <row r="14" spans="1:23" x14ac:dyDescent="0.25">
      <c r="A14" s="34"/>
      <c r="B14" s="35"/>
      <c r="C14" s="35"/>
      <c r="D14" s="35"/>
      <c r="E14" s="35"/>
      <c r="F14" s="39"/>
      <c r="H14" s="45" t="s">
        <v>46</v>
      </c>
      <c r="I14" s="46"/>
      <c r="J14" s="46"/>
      <c r="K14" s="46"/>
      <c r="L14" s="46"/>
      <c r="M14" s="61"/>
      <c r="N14" s="71"/>
    </row>
    <row r="15" spans="1:23" x14ac:dyDescent="0.25">
      <c r="A15" s="34"/>
      <c r="B15" s="35"/>
      <c r="C15" s="35"/>
      <c r="D15" s="35"/>
      <c r="E15" s="35"/>
      <c r="F15" s="39"/>
      <c r="H15" s="47" t="s">
        <v>47</v>
      </c>
      <c r="I15" s="48"/>
      <c r="J15" s="48"/>
      <c r="K15" s="48"/>
      <c r="L15" s="48"/>
      <c r="M15" s="63"/>
      <c r="N15" s="70"/>
    </row>
    <row r="16" spans="1:23" x14ac:dyDescent="0.25">
      <c r="A16" s="34"/>
      <c r="B16" s="35"/>
      <c r="C16" s="35"/>
      <c r="D16" s="35"/>
      <c r="E16" s="35"/>
      <c r="F16" s="39"/>
      <c r="H16" s="42" t="s">
        <v>48</v>
      </c>
      <c r="I16" s="43"/>
      <c r="J16" s="43"/>
      <c r="K16" s="43"/>
      <c r="L16" s="43"/>
      <c r="M16" s="44"/>
      <c r="N16" s="68"/>
    </row>
    <row r="17" spans="1:14" x14ac:dyDescent="0.25">
      <c r="A17" s="34"/>
      <c r="B17" s="35"/>
      <c r="C17" s="35"/>
      <c r="D17" s="35"/>
      <c r="E17" s="35"/>
      <c r="F17" s="39"/>
      <c r="H17" s="45" t="s">
        <v>49</v>
      </c>
      <c r="I17" s="46"/>
      <c r="J17" s="46"/>
      <c r="K17" s="46"/>
      <c r="L17" s="46"/>
      <c r="M17" s="61"/>
      <c r="N17" s="71"/>
    </row>
    <row r="18" spans="1:14" x14ac:dyDescent="0.25">
      <c r="A18" s="34"/>
      <c r="B18" s="35"/>
      <c r="C18" s="35"/>
      <c r="D18" s="35"/>
      <c r="E18" s="35"/>
      <c r="F18" s="39"/>
      <c r="H18" s="47" t="s">
        <v>50</v>
      </c>
      <c r="I18" s="48"/>
      <c r="J18" s="48"/>
      <c r="K18" s="48"/>
      <c r="L18" s="48"/>
      <c r="M18" s="63"/>
      <c r="N18" s="70"/>
    </row>
    <row r="19" spans="1:14" x14ac:dyDescent="0.25">
      <c r="A19" s="34"/>
      <c r="B19" s="35"/>
      <c r="C19" s="35"/>
      <c r="D19" s="35"/>
      <c r="E19" s="35"/>
      <c r="F19" s="39"/>
      <c r="H19" s="72" t="s">
        <v>51</v>
      </c>
      <c r="I19" s="46"/>
      <c r="J19" s="46"/>
      <c r="K19" s="46"/>
      <c r="L19" s="46"/>
      <c r="M19" s="61"/>
      <c r="N19" s="73"/>
    </row>
    <row r="20" spans="1:14" x14ac:dyDescent="0.25">
      <c r="A20" s="34"/>
      <c r="B20" s="35"/>
      <c r="C20" s="35"/>
      <c r="D20" s="35"/>
      <c r="E20" s="35"/>
      <c r="F20" s="39"/>
      <c r="H20" s="40" t="s">
        <v>52</v>
      </c>
      <c r="I20" s="41"/>
      <c r="J20" s="41"/>
      <c r="K20" s="41"/>
      <c r="L20" s="41"/>
      <c r="M20" s="62"/>
      <c r="N20" s="74"/>
    </row>
    <row r="21" spans="1:14" x14ac:dyDescent="0.25">
      <c r="A21" s="34"/>
      <c r="B21" s="35"/>
      <c r="C21" s="35"/>
      <c r="D21" s="35"/>
      <c r="E21" s="35"/>
      <c r="F21" s="39"/>
      <c r="H21" s="42" t="s">
        <v>53</v>
      </c>
      <c r="I21" s="43"/>
      <c r="J21" s="43"/>
      <c r="K21" s="43"/>
      <c r="L21" s="43"/>
      <c r="M21" s="44"/>
      <c r="N21" s="68"/>
    </row>
    <row r="22" spans="1:14" x14ac:dyDescent="0.25">
      <c r="A22" s="34"/>
      <c r="B22" s="35"/>
      <c r="C22" s="35"/>
      <c r="D22" s="35"/>
      <c r="E22" s="35"/>
      <c r="F22" s="39"/>
      <c r="H22" s="45" t="s">
        <v>54</v>
      </c>
      <c r="I22" s="46"/>
      <c r="J22" s="46"/>
      <c r="K22" s="46"/>
      <c r="L22" s="46"/>
      <c r="M22" s="61"/>
      <c r="N22" s="69"/>
    </row>
    <row r="23" spans="1:14" x14ac:dyDescent="0.25">
      <c r="A23" s="34"/>
      <c r="B23" s="35"/>
      <c r="C23" s="35"/>
      <c r="D23" s="35"/>
      <c r="E23" s="35"/>
      <c r="F23" s="39"/>
      <c r="H23" s="47" t="s">
        <v>58</v>
      </c>
      <c r="I23" s="48"/>
      <c r="J23" s="48"/>
      <c r="K23" s="48"/>
      <c r="L23" s="48"/>
      <c r="M23" s="63"/>
      <c r="N23" s="70">
        <v>4.5</v>
      </c>
    </row>
    <row r="24" spans="1:14" x14ac:dyDescent="0.25">
      <c r="A24" s="34"/>
      <c r="B24" s="35"/>
      <c r="C24" s="35"/>
      <c r="D24" s="35"/>
      <c r="E24" s="79"/>
      <c r="F24" s="39"/>
      <c r="H24" s="42" t="s">
        <v>55</v>
      </c>
      <c r="I24" s="43"/>
      <c r="J24" s="43"/>
      <c r="K24" s="43"/>
      <c r="L24" s="43"/>
      <c r="M24" s="61"/>
      <c r="N24" s="68"/>
    </row>
    <row r="25" spans="1:14" x14ac:dyDescent="0.25">
      <c r="A25" s="34"/>
      <c r="B25" s="35"/>
      <c r="C25" s="35"/>
      <c r="D25" s="35"/>
      <c r="E25" s="35"/>
      <c r="F25" s="39"/>
      <c r="H25" s="45" t="s">
        <v>56</v>
      </c>
      <c r="I25" s="46"/>
      <c r="J25" s="46"/>
      <c r="K25" s="46"/>
      <c r="L25" s="46"/>
      <c r="M25" s="61"/>
      <c r="N25" s="69"/>
    </row>
    <row r="26" spans="1:14" x14ac:dyDescent="0.25">
      <c r="A26" s="34"/>
      <c r="B26" s="35"/>
      <c r="C26" s="35"/>
      <c r="D26" s="35"/>
      <c r="E26" s="79"/>
      <c r="F26" s="39"/>
      <c r="H26" s="47" t="s">
        <v>57</v>
      </c>
      <c r="I26" s="48"/>
      <c r="J26" s="48"/>
      <c r="K26" s="48"/>
      <c r="L26" s="48"/>
      <c r="M26" s="61"/>
      <c r="N26" s="70"/>
    </row>
    <row r="27" spans="1:14" x14ac:dyDescent="0.25">
      <c r="A27" s="34"/>
      <c r="B27" s="35"/>
      <c r="C27" s="35"/>
      <c r="D27" s="35"/>
      <c r="E27" s="79"/>
      <c r="F27" s="39"/>
      <c r="H27" s="42" t="s">
        <v>59</v>
      </c>
      <c r="I27" s="43"/>
      <c r="J27" s="43"/>
      <c r="K27" s="43"/>
      <c r="L27" s="43"/>
      <c r="M27" s="44"/>
      <c r="N27" s="68"/>
    </row>
    <row r="28" spans="1:14" x14ac:dyDescent="0.25">
      <c r="A28" s="34"/>
      <c r="B28" s="35"/>
      <c r="C28" s="35"/>
      <c r="D28" s="35"/>
      <c r="E28" s="79"/>
      <c r="F28" s="39"/>
      <c r="H28" s="45" t="s">
        <v>60</v>
      </c>
      <c r="I28" s="46"/>
      <c r="J28" s="46"/>
      <c r="K28" s="46"/>
      <c r="L28" s="46"/>
      <c r="M28" s="61"/>
      <c r="N28" s="71"/>
    </row>
    <row r="29" spans="1:14" x14ac:dyDescent="0.25">
      <c r="A29" s="34"/>
      <c r="B29" s="35"/>
      <c r="C29" s="35"/>
      <c r="D29" s="35"/>
      <c r="E29" s="79"/>
      <c r="F29" s="39"/>
      <c r="H29" s="47" t="s">
        <v>61</v>
      </c>
      <c r="I29" s="48"/>
      <c r="J29" s="48"/>
      <c r="K29" s="48"/>
      <c r="L29" s="48"/>
      <c r="M29" s="63"/>
      <c r="N29" s="70"/>
    </row>
    <row r="30" spans="1:14" x14ac:dyDescent="0.25">
      <c r="A30" s="28" t="s">
        <v>19</v>
      </c>
      <c r="B30" s="29"/>
      <c r="C30" s="29"/>
      <c r="D30" s="29"/>
      <c r="E30" s="29"/>
      <c r="F30" s="30"/>
      <c r="H30" s="40" t="s">
        <v>62</v>
      </c>
      <c r="I30" s="49"/>
      <c r="J30" s="49"/>
      <c r="K30" s="49"/>
      <c r="L30" s="49"/>
      <c r="M30" s="62"/>
      <c r="N30" s="67"/>
    </row>
    <row r="31" spans="1:14" x14ac:dyDescent="0.25">
      <c r="A31" s="34"/>
      <c r="B31" s="35"/>
      <c r="C31" s="35"/>
      <c r="D31" s="35"/>
      <c r="E31" s="79"/>
      <c r="F31" s="76"/>
      <c r="H31" s="50" t="s">
        <v>63</v>
      </c>
      <c r="I31" s="51"/>
      <c r="J31" s="51"/>
      <c r="K31" s="51"/>
      <c r="L31" s="51"/>
      <c r="M31" s="44"/>
      <c r="N31" s="75">
        <v>50</v>
      </c>
    </row>
    <row r="32" spans="1:14" x14ac:dyDescent="0.25">
      <c r="A32" s="34"/>
      <c r="B32" s="35"/>
      <c r="C32" s="35"/>
      <c r="D32" s="35"/>
      <c r="E32" s="79"/>
      <c r="F32" s="76"/>
      <c r="H32" s="45" t="s">
        <v>64</v>
      </c>
      <c r="I32" s="46"/>
      <c r="J32" s="46"/>
      <c r="K32" s="46"/>
      <c r="L32" s="46"/>
      <c r="M32" s="61"/>
      <c r="N32" s="71"/>
    </row>
    <row r="33" spans="1:14" x14ac:dyDescent="0.25">
      <c r="A33" s="34"/>
      <c r="B33" s="35"/>
      <c r="C33" s="35"/>
      <c r="D33" s="35"/>
      <c r="E33" s="79"/>
      <c r="F33" s="76"/>
      <c r="H33" s="45" t="s">
        <v>65</v>
      </c>
      <c r="I33" s="46"/>
      <c r="J33" s="46"/>
      <c r="K33" s="46"/>
      <c r="L33" s="46"/>
      <c r="M33" s="61"/>
      <c r="N33" s="71"/>
    </row>
    <row r="34" spans="1:14" x14ac:dyDescent="0.25">
      <c r="A34" s="34"/>
      <c r="B34" s="35"/>
      <c r="C34" s="35"/>
      <c r="D34" s="35"/>
      <c r="E34" s="79"/>
      <c r="F34" s="76"/>
      <c r="H34" s="45" t="s">
        <v>66</v>
      </c>
      <c r="I34" s="46"/>
      <c r="J34" s="46"/>
      <c r="K34" s="46"/>
      <c r="L34" s="46"/>
      <c r="M34" s="61"/>
      <c r="N34" s="71"/>
    </row>
    <row r="35" spans="1:14" x14ac:dyDescent="0.25">
      <c r="A35" s="34"/>
      <c r="B35" s="35"/>
      <c r="C35" s="35"/>
      <c r="D35" s="35"/>
      <c r="E35" s="79"/>
      <c r="F35" s="76"/>
      <c r="H35" s="40" t="s">
        <v>67</v>
      </c>
      <c r="I35" s="49"/>
      <c r="J35" s="49"/>
      <c r="K35" s="49"/>
      <c r="L35" s="49"/>
      <c r="M35" s="62"/>
      <c r="N35" s="67"/>
    </row>
    <row r="36" spans="1:14" x14ac:dyDescent="0.25">
      <c r="A36" s="34"/>
      <c r="B36" s="35"/>
      <c r="C36" s="35"/>
      <c r="D36" s="35"/>
      <c r="E36" s="79"/>
      <c r="F36" s="76"/>
      <c r="H36" s="45" t="s">
        <v>68</v>
      </c>
      <c r="I36" s="46"/>
      <c r="J36" s="46"/>
      <c r="K36" s="46"/>
      <c r="L36" s="46"/>
      <c r="M36" s="61"/>
      <c r="N36" s="71"/>
    </row>
    <row r="37" spans="1:14" x14ac:dyDescent="0.25">
      <c r="A37" s="34"/>
      <c r="B37" s="35"/>
      <c r="C37" s="35"/>
      <c r="D37" s="35"/>
      <c r="E37" s="79"/>
      <c r="F37" s="76"/>
      <c r="H37" s="45" t="s">
        <v>69</v>
      </c>
      <c r="I37" s="46"/>
      <c r="J37" s="46"/>
      <c r="K37" s="46"/>
      <c r="L37" s="46"/>
      <c r="M37" s="61"/>
      <c r="N37" s="71"/>
    </row>
    <row r="38" spans="1:14" x14ac:dyDescent="0.25">
      <c r="A38" s="34"/>
      <c r="B38" s="35"/>
      <c r="C38" s="35"/>
      <c r="D38" s="35"/>
      <c r="E38" s="79"/>
      <c r="F38" s="76"/>
      <c r="H38" s="45" t="s">
        <v>70</v>
      </c>
      <c r="I38" s="46"/>
      <c r="J38" s="46"/>
      <c r="K38" s="46"/>
      <c r="L38" s="46"/>
      <c r="M38" s="61"/>
      <c r="N38" s="71"/>
    </row>
    <row r="39" spans="1:14" x14ac:dyDescent="0.25">
      <c r="A39" s="34"/>
      <c r="B39" s="35"/>
      <c r="C39" s="35"/>
      <c r="D39" s="35"/>
      <c r="E39" s="79"/>
      <c r="F39" s="76"/>
      <c r="H39" s="45" t="s">
        <v>71</v>
      </c>
      <c r="I39" s="46"/>
      <c r="J39" s="46"/>
      <c r="K39" s="46"/>
      <c r="L39" s="46"/>
      <c r="M39" s="61"/>
      <c r="N39" s="73"/>
    </row>
    <row r="40" spans="1:14" x14ac:dyDescent="0.25">
      <c r="A40" s="34"/>
      <c r="B40" s="35"/>
      <c r="C40" s="35"/>
      <c r="D40" s="35"/>
      <c r="E40" s="79"/>
      <c r="F40" s="76"/>
      <c r="H40" s="45" t="s">
        <v>72</v>
      </c>
      <c r="I40" s="46"/>
      <c r="J40" s="46"/>
      <c r="K40" s="46"/>
      <c r="L40" s="46"/>
      <c r="M40" s="61"/>
      <c r="N40" s="71"/>
    </row>
    <row r="41" spans="1:14" x14ac:dyDescent="0.25">
      <c r="A41" s="34"/>
      <c r="B41" s="35"/>
      <c r="C41" s="35"/>
      <c r="D41" s="35"/>
      <c r="E41" s="79"/>
      <c r="F41" s="76"/>
      <c r="H41" s="45"/>
      <c r="I41" s="46"/>
      <c r="J41" s="46"/>
      <c r="K41" s="46"/>
      <c r="L41" s="46"/>
      <c r="M41" s="116"/>
      <c r="N41" s="70"/>
    </row>
    <row r="42" spans="1:14" x14ac:dyDescent="0.25">
      <c r="A42" s="34"/>
      <c r="B42" s="35"/>
      <c r="C42" s="35"/>
      <c r="D42" s="35"/>
      <c r="E42" s="79"/>
      <c r="F42" s="76"/>
      <c r="H42" s="40" t="s">
        <v>74</v>
      </c>
      <c r="I42" s="41"/>
      <c r="J42" s="41"/>
      <c r="K42" s="41"/>
      <c r="L42" s="41"/>
      <c r="M42" s="62"/>
      <c r="N42" s="67"/>
    </row>
    <row r="43" spans="1:14" x14ac:dyDescent="0.25">
      <c r="A43" s="34"/>
      <c r="B43" s="35"/>
      <c r="C43" s="35"/>
      <c r="D43" s="35"/>
      <c r="E43" s="79"/>
      <c r="F43" s="76"/>
      <c r="H43" s="45"/>
      <c r="I43" s="46"/>
      <c r="J43" s="46"/>
      <c r="K43" s="46"/>
      <c r="L43" s="46"/>
      <c r="M43" s="61"/>
      <c r="N43" s="69"/>
    </row>
    <row r="44" spans="1:14" x14ac:dyDescent="0.25">
      <c r="A44" s="28" t="s">
        <v>73</v>
      </c>
      <c r="B44" s="31"/>
      <c r="C44" s="31"/>
      <c r="D44" s="31"/>
      <c r="E44" s="31"/>
      <c r="F44" s="30"/>
      <c r="H44" s="40" t="s">
        <v>73</v>
      </c>
      <c r="I44" s="49"/>
      <c r="J44" s="49"/>
      <c r="K44" s="49"/>
      <c r="L44" s="49"/>
      <c r="M44" s="62"/>
      <c r="N44" s="52">
        <f>SUM(N45:N48)</f>
        <v>0</v>
      </c>
    </row>
    <row r="45" spans="1:14" x14ac:dyDescent="0.25">
      <c r="A45" s="32" t="s">
        <v>22</v>
      </c>
      <c r="B45" s="33"/>
      <c r="C45" s="33"/>
      <c r="D45" s="33"/>
      <c r="E45" s="33"/>
      <c r="F45" s="77"/>
      <c r="H45" s="45" t="s">
        <v>75</v>
      </c>
      <c r="I45" s="46"/>
      <c r="J45" s="46"/>
      <c r="K45" s="46"/>
      <c r="L45" s="46"/>
      <c r="M45" s="61"/>
      <c r="N45" s="69"/>
    </row>
    <row r="46" spans="1:14" x14ac:dyDescent="0.25">
      <c r="A46" s="34" t="s">
        <v>20</v>
      </c>
      <c r="B46" s="35"/>
      <c r="C46" s="35"/>
      <c r="D46" s="35"/>
      <c r="E46" s="35"/>
      <c r="F46" s="39"/>
      <c r="H46" s="45" t="s">
        <v>20</v>
      </c>
      <c r="I46" s="46"/>
      <c r="J46" s="46"/>
      <c r="K46" s="46"/>
      <c r="L46" s="46"/>
      <c r="M46" s="61"/>
      <c r="N46" s="69"/>
    </row>
    <row r="47" spans="1:14" x14ac:dyDescent="0.25">
      <c r="A47" s="36" t="s">
        <v>21</v>
      </c>
      <c r="B47" s="37"/>
      <c r="C47" s="37"/>
      <c r="D47" s="37"/>
      <c r="E47" s="37"/>
      <c r="F47" s="78"/>
      <c r="H47" s="45" t="s">
        <v>21</v>
      </c>
      <c r="I47" s="46"/>
      <c r="J47" s="46"/>
      <c r="K47" s="46"/>
      <c r="L47" s="46"/>
      <c r="M47" s="61"/>
      <c r="N47" s="69"/>
    </row>
    <row r="48" spans="1:14" x14ac:dyDescent="0.25">
      <c r="A48" s="34"/>
      <c r="B48" s="35"/>
      <c r="C48" s="35"/>
      <c r="D48" s="35"/>
      <c r="E48" s="35"/>
      <c r="F48" s="39"/>
      <c r="H48" s="45"/>
      <c r="I48" s="46"/>
      <c r="J48" s="46"/>
      <c r="K48" s="46"/>
      <c r="L48" s="46"/>
      <c r="M48" s="61"/>
      <c r="N48" s="69"/>
    </row>
    <row r="49" spans="1:14" x14ac:dyDescent="0.25">
      <c r="A49" s="28" t="s">
        <v>23</v>
      </c>
      <c r="B49" s="31"/>
      <c r="C49" s="31"/>
      <c r="D49" s="31"/>
      <c r="E49" s="31"/>
      <c r="F49" s="30"/>
      <c r="H49" s="40" t="s">
        <v>76</v>
      </c>
      <c r="I49" s="49"/>
      <c r="J49" s="49"/>
      <c r="K49" s="49"/>
      <c r="L49" s="49"/>
      <c r="M49" s="62"/>
      <c r="N49" s="67"/>
    </row>
    <row r="50" spans="1:14" x14ac:dyDescent="0.25">
      <c r="A50" s="32" t="s">
        <v>24</v>
      </c>
      <c r="B50" s="33"/>
      <c r="C50" s="33"/>
      <c r="D50" s="33"/>
      <c r="E50" s="33"/>
      <c r="F50" s="77"/>
      <c r="H50" s="45" t="s">
        <v>82</v>
      </c>
      <c r="I50" s="46"/>
      <c r="J50" s="46"/>
      <c r="K50" s="46"/>
      <c r="L50" s="46"/>
      <c r="M50" s="61"/>
      <c r="N50" s="69"/>
    </row>
    <row r="51" spans="1:14" x14ac:dyDescent="0.25">
      <c r="A51" s="34" t="s">
        <v>25</v>
      </c>
      <c r="B51" s="35"/>
      <c r="C51" s="35"/>
      <c r="D51" s="35"/>
      <c r="E51" s="35"/>
      <c r="F51" s="39"/>
      <c r="H51" s="45" t="s">
        <v>77</v>
      </c>
      <c r="I51" s="46"/>
      <c r="J51" s="46"/>
      <c r="K51" s="46"/>
      <c r="L51" s="46"/>
      <c r="M51" s="61"/>
      <c r="N51" s="69"/>
    </row>
    <row r="52" spans="1:14" x14ac:dyDescent="0.25">
      <c r="A52" s="36" t="s">
        <v>26</v>
      </c>
      <c r="B52" s="37"/>
      <c r="C52" s="37"/>
      <c r="D52" s="37"/>
      <c r="E52" s="37"/>
      <c r="F52" s="78"/>
      <c r="H52" s="45" t="s">
        <v>78</v>
      </c>
      <c r="I52" s="46"/>
      <c r="J52" s="46"/>
      <c r="K52" s="46"/>
      <c r="L52" s="46"/>
      <c r="M52" s="61"/>
      <c r="N52" s="69"/>
    </row>
    <row r="53" spans="1:14" x14ac:dyDescent="0.25">
      <c r="A53" s="34"/>
      <c r="B53" s="35"/>
      <c r="C53" s="35"/>
      <c r="D53" s="35"/>
      <c r="E53" s="35"/>
      <c r="F53" s="39"/>
      <c r="H53" s="45" t="s">
        <v>80</v>
      </c>
      <c r="I53" s="46"/>
      <c r="J53" s="46"/>
      <c r="K53" s="46"/>
      <c r="L53" s="46"/>
      <c r="M53" s="61"/>
      <c r="N53" s="69"/>
    </row>
    <row r="54" spans="1:14" x14ac:dyDescent="0.25">
      <c r="A54" s="34"/>
      <c r="B54" s="35"/>
      <c r="C54" s="35"/>
      <c r="D54" s="35"/>
      <c r="E54" s="79"/>
      <c r="F54" s="76"/>
      <c r="H54" s="45" t="s">
        <v>79</v>
      </c>
      <c r="I54" s="46"/>
      <c r="J54" s="46"/>
      <c r="K54" s="46"/>
      <c r="L54" s="46"/>
      <c r="M54" s="61"/>
      <c r="N54" s="69"/>
    </row>
    <row r="55" spans="1:14" x14ac:dyDescent="0.25">
      <c r="A55" s="28" t="s">
        <v>27</v>
      </c>
      <c r="B55" s="29"/>
      <c r="C55" s="29"/>
      <c r="D55" s="29"/>
      <c r="E55" s="29"/>
      <c r="F55" s="30"/>
      <c r="H55" s="40" t="s">
        <v>81</v>
      </c>
      <c r="I55" s="60"/>
      <c r="J55" s="60"/>
      <c r="K55" s="60"/>
      <c r="L55" s="60"/>
      <c r="M55" s="60"/>
      <c r="N55" s="80"/>
    </row>
    <row r="56" spans="1:14" x14ac:dyDescent="0.25">
      <c r="A56" s="81"/>
      <c r="B56" s="82"/>
      <c r="C56" s="82"/>
      <c r="D56" s="82"/>
      <c r="E56" s="27"/>
      <c r="F56" s="83"/>
      <c r="G56" s="27"/>
      <c r="H56" s="81"/>
      <c r="I56" s="82"/>
      <c r="J56" s="82"/>
      <c r="K56" s="82"/>
      <c r="L56" s="82"/>
      <c r="M56" s="84"/>
      <c r="N56" s="85"/>
    </row>
    <row r="57" spans="1:14" x14ac:dyDescent="0.25">
      <c r="A57" s="81"/>
      <c r="B57" s="82"/>
      <c r="C57" s="82"/>
      <c r="D57" s="82"/>
      <c r="E57" s="27"/>
      <c r="F57" s="83"/>
      <c r="G57" s="27"/>
      <c r="H57" s="81"/>
      <c r="I57" s="27"/>
      <c r="J57" s="27"/>
      <c r="K57" s="27"/>
      <c r="L57" s="27"/>
      <c r="M57" s="83"/>
      <c r="N57" s="86"/>
    </row>
    <row r="58" spans="1:14" ht="15.75" x14ac:dyDescent="0.25">
      <c r="A58" s="58" t="s">
        <v>12</v>
      </c>
      <c r="B58" s="53" t="s">
        <v>28</v>
      </c>
      <c r="C58" s="53" t="s">
        <v>29</v>
      </c>
      <c r="D58" s="53" t="s">
        <v>30</v>
      </c>
      <c r="E58" s="53" t="s">
        <v>31</v>
      </c>
      <c r="F58" s="54" t="s">
        <v>32</v>
      </c>
      <c r="H58" s="59" t="s">
        <v>1</v>
      </c>
      <c r="I58" s="55" t="s">
        <v>28</v>
      </c>
      <c r="J58" s="55" t="s">
        <v>29</v>
      </c>
      <c r="K58" s="55" t="s">
        <v>30</v>
      </c>
      <c r="L58" s="55" t="s">
        <v>31</v>
      </c>
      <c r="M58" s="56" t="s">
        <v>32</v>
      </c>
      <c r="N58" s="57" t="s">
        <v>7</v>
      </c>
    </row>
    <row r="59" spans="1:14" x14ac:dyDescent="0.25">
      <c r="A59" s="115"/>
      <c r="B59" s="31"/>
      <c r="C59" s="31"/>
      <c r="D59" s="31"/>
      <c r="E59" s="31"/>
      <c r="F59" s="30"/>
      <c r="H59" s="65"/>
      <c r="I59" s="46"/>
      <c r="J59" s="46"/>
      <c r="K59" s="46"/>
      <c r="L59" s="46"/>
      <c r="M59" s="61"/>
      <c r="N59" s="66"/>
    </row>
    <row r="60" spans="1:14" x14ac:dyDescent="0.25">
      <c r="A60" s="114" t="s">
        <v>13</v>
      </c>
      <c r="B60" s="38"/>
      <c r="C60" s="38"/>
      <c r="D60" s="38"/>
      <c r="E60" s="38"/>
      <c r="F60" s="39"/>
      <c r="H60" s="40" t="s">
        <v>13</v>
      </c>
      <c r="I60" s="41"/>
      <c r="J60" s="41"/>
      <c r="K60" s="41"/>
      <c r="L60" s="41"/>
      <c r="M60" s="62"/>
      <c r="N60" s="67"/>
    </row>
    <row r="61" spans="1:14" x14ac:dyDescent="0.25">
      <c r="A61" s="28" t="s">
        <v>14</v>
      </c>
      <c r="B61" s="29"/>
      <c r="C61" s="29"/>
      <c r="D61" s="29"/>
      <c r="E61" s="29"/>
      <c r="F61" s="30"/>
      <c r="H61" s="40" t="s">
        <v>38</v>
      </c>
      <c r="I61" s="41"/>
      <c r="J61" s="41"/>
      <c r="K61" s="41"/>
      <c r="L61" s="41"/>
      <c r="M61" s="44"/>
      <c r="N61" s="67"/>
    </row>
    <row r="62" spans="1:14" x14ac:dyDescent="0.25">
      <c r="A62" s="34" t="s">
        <v>15</v>
      </c>
      <c r="B62" s="35"/>
      <c r="C62" s="35"/>
      <c r="D62" s="35"/>
      <c r="E62" s="35"/>
      <c r="F62" s="39"/>
      <c r="H62" s="42" t="s">
        <v>39</v>
      </c>
      <c r="I62" s="43"/>
      <c r="J62" s="43"/>
      <c r="K62" s="43"/>
      <c r="L62" s="43"/>
      <c r="M62" s="44"/>
      <c r="N62" s="68"/>
    </row>
    <row r="63" spans="1:14" x14ac:dyDescent="0.25">
      <c r="A63" s="34" t="s">
        <v>16</v>
      </c>
      <c r="B63" s="35"/>
      <c r="C63" s="35"/>
      <c r="D63" s="35"/>
      <c r="E63" s="35"/>
      <c r="F63" s="39"/>
      <c r="H63" s="45" t="s">
        <v>40</v>
      </c>
      <c r="I63" s="46"/>
      <c r="J63" s="46"/>
      <c r="K63" s="46"/>
      <c r="L63" s="46"/>
      <c r="M63" s="61"/>
      <c r="N63" s="69"/>
    </row>
    <row r="64" spans="1:14" x14ac:dyDescent="0.25">
      <c r="A64" s="34"/>
      <c r="B64" s="35"/>
      <c r="C64" s="35"/>
      <c r="D64" s="35"/>
      <c r="E64" s="35"/>
      <c r="F64" s="39"/>
      <c r="H64" s="47" t="s">
        <v>41</v>
      </c>
      <c r="I64" s="48"/>
      <c r="J64" s="48"/>
      <c r="K64" s="48"/>
      <c r="L64" s="48"/>
      <c r="M64" s="63"/>
      <c r="N64" s="70">
        <v>30</v>
      </c>
    </row>
    <row r="65" spans="1:14" x14ac:dyDescent="0.25">
      <c r="A65" s="34"/>
      <c r="B65" s="35"/>
      <c r="C65" s="35"/>
      <c r="D65" s="35"/>
      <c r="E65" s="35"/>
      <c r="F65" s="39"/>
      <c r="H65" s="42" t="s">
        <v>42</v>
      </c>
      <c r="I65" s="43"/>
      <c r="J65" s="43"/>
      <c r="K65" s="43"/>
      <c r="L65" s="43"/>
      <c r="M65" s="44"/>
      <c r="N65" s="68"/>
    </row>
    <row r="66" spans="1:14" x14ac:dyDescent="0.25">
      <c r="A66" s="34"/>
      <c r="B66" s="35"/>
      <c r="C66" s="35"/>
      <c r="D66" s="35"/>
      <c r="E66" s="35"/>
      <c r="F66" s="39"/>
      <c r="H66" s="45" t="s">
        <v>43</v>
      </c>
      <c r="I66" s="46"/>
      <c r="J66" s="46"/>
      <c r="K66" s="46"/>
      <c r="L66" s="46"/>
      <c r="M66" s="61"/>
      <c r="N66" s="69"/>
    </row>
    <row r="67" spans="1:14" x14ac:dyDescent="0.25">
      <c r="A67" s="28" t="s">
        <v>17</v>
      </c>
      <c r="B67" s="29"/>
      <c r="C67" s="29"/>
      <c r="D67" s="29"/>
      <c r="E67" s="29"/>
      <c r="F67" s="30"/>
      <c r="H67" s="47" t="s">
        <v>44</v>
      </c>
      <c r="I67" s="48"/>
      <c r="J67" s="48"/>
      <c r="K67" s="48"/>
      <c r="L67" s="48"/>
      <c r="M67" s="63"/>
      <c r="N67" s="70">
        <v>20</v>
      </c>
    </row>
    <row r="68" spans="1:14" x14ac:dyDescent="0.25">
      <c r="A68" s="34"/>
      <c r="B68" s="35"/>
      <c r="C68" s="35"/>
      <c r="D68" s="35"/>
      <c r="E68" s="35"/>
      <c r="F68" s="39"/>
      <c r="H68" s="42" t="s">
        <v>45</v>
      </c>
      <c r="I68" s="43"/>
      <c r="J68" s="43"/>
      <c r="K68" s="43"/>
      <c r="L68" s="43"/>
      <c r="M68" s="44"/>
      <c r="N68" s="68"/>
    </row>
    <row r="69" spans="1:14" x14ac:dyDescent="0.25">
      <c r="A69" s="34"/>
      <c r="B69" s="35"/>
      <c r="C69" s="35"/>
      <c r="D69" s="35"/>
      <c r="E69" s="35"/>
      <c r="F69" s="39"/>
      <c r="H69" s="45" t="s">
        <v>46</v>
      </c>
      <c r="I69" s="46"/>
      <c r="J69" s="46"/>
      <c r="K69" s="46"/>
      <c r="L69" s="46"/>
      <c r="M69" s="61"/>
      <c r="N69" s="71"/>
    </row>
    <row r="70" spans="1:14" x14ac:dyDescent="0.25">
      <c r="A70" s="34"/>
      <c r="B70" s="35"/>
      <c r="C70" s="35"/>
      <c r="D70" s="35"/>
      <c r="E70" s="35"/>
      <c r="F70" s="39"/>
      <c r="H70" s="47" t="s">
        <v>47</v>
      </c>
      <c r="I70" s="48"/>
      <c r="J70" s="48"/>
      <c r="K70" s="48"/>
      <c r="L70" s="48"/>
      <c r="M70" s="63"/>
      <c r="N70" s="70"/>
    </row>
    <row r="71" spans="1:14" x14ac:dyDescent="0.25">
      <c r="A71" s="34"/>
      <c r="B71" s="35"/>
      <c r="C71" s="35"/>
      <c r="D71" s="35"/>
      <c r="E71" s="35"/>
      <c r="F71" s="39"/>
      <c r="H71" s="42" t="s">
        <v>48</v>
      </c>
      <c r="I71" s="43"/>
      <c r="J71" s="43"/>
      <c r="K71" s="43"/>
      <c r="L71" s="43"/>
      <c r="M71" s="44"/>
      <c r="N71" s="68"/>
    </row>
    <row r="72" spans="1:14" x14ac:dyDescent="0.25">
      <c r="A72" s="34"/>
      <c r="B72" s="35"/>
      <c r="C72" s="35"/>
      <c r="D72" s="35"/>
      <c r="E72" s="35"/>
      <c r="F72" s="39"/>
      <c r="H72" s="45" t="s">
        <v>49</v>
      </c>
      <c r="I72" s="46"/>
      <c r="J72" s="46"/>
      <c r="K72" s="46"/>
      <c r="L72" s="46"/>
      <c r="M72" s="61"/>
      <c r="N72" s="71"/>
    </row>
    <row r="73" spans="1:14" x14ac:dyDescent="0.25">
      <c r="A73" s="34"/>
      <c r="B73" s="35"/>
      <c r="C73" s="35"/>
      <c r="D73" s="35"/>
      <c r="E73" s="35"/>
      <c r="F73" s="39"/>
      <c r="H73" s="47" t="s">
        <v>50</v>
      </c>
      <c r="I73" s="48"/>
      <c r="J73" s="48"/>
      <c r="K73" s="48"/>
      <c r="L73" s="48"/>
      <c r="M73" s="63"/>
      <c r="N73" s="70"/>
    </row>
    <row r="74" spans="1:14" x14ac:dyDescent="0.25">
      <c r="A74" s="34"/>
      <c r="B74" s="35"/>
      <c r="C74" s="35"/>
      <c r="D74" s="35"/>
      <c r="E74" s="35"/>
      <c r="F74" s="39"/>
      <c r="H74" s="72" t="s">
        <v>51</v>
      </c>
      <c r="I74" s="46"/>
      <c r="J74" s="46"/>
      <c r="K74" s="46"/>
      <c r="L74" s="46"/>
      <c r="M74" s="61"/>
      <c r="N74" s="73"/>
    </row>
    <row r="75" spans="1:14" x14ac:dyDescent="0.25">
      <c r="A75" s="34"/>
      <c r="B75" s="35"/>
      <c r="C75" s="35"/>
      <c r="D75" s="35"/>
      <c r="E75" s="35"/>
      <c r="F75" s="39"/>
      <c r="H75" s="40" t="s">
        <v>52</v>
      </c>
      <c r="I75" s="41"/>
      <c r="J75" s="41"/>
      <c r="K75" s="41"/>
      <c r="L75" s="41"/>
      <c r="M75" s="62"/>
      <c r="N75" s="74"/>
    </row>
    <row r="76" spans="1:14" x14ac:dyDescent="0.25">
      <c r="A76" s="34"/>
      <c r="B76" s="35"/>
      <c r="C76" s="35"/>
      <c r="D76" s="35"/>
      <c r="E76" s="35"/>
      <c r="F76" s="39"/>
      <c r="H76" s="42" t="s">
        <v>53</v>
      </c>
      <c r="I76" s="43"/>
      <c r="J76" s="43"/>
      <c r="K76" s="43"/>
      <c r="L76" s="43"/>
      <c r="M76" s="44"/>
      <c r="N76" s="68"/>
    </row>
    <row r="77" spans="1:14" x14ac:dyDescent="0.25">
      <c r="A77" s="34"/>
      <c r="B77" s="35"/>
      <c r="C77" s="35"/>
      <c r="D77" s="35"/>
      <c r="E77" s="35"/>
      <c r="F77" s="39"/>
      <c r="H77" s="45" t="s">
        <v>54</v>
      </c>
      <c r="I77" s="46"/>
      <c r="J77" s="46"/>
      <c r="K77" s="46"/>
      <c r="L77" s="46"/>
      <c r="M77" s="61"/>
      <c r="N77" s="69"/>
    </row>
    <row r="78" spans="1:14" x14ac:dyDescent="0.25">
      <c r="A78" s="34"/>
      <c r="B78" s="35"/>
      <c r="C78" s="35"/>
      <c r="D78" s="35"/>
      <c r="E78" s="35"/>
      <c r="F78" s="39"/>
      <c r="H78" s="47" t="s">
        <v>58</v>
      </c>
      <c r="I78" s="48"/>
      <c r="J78" s="48"/>
      <c r="K78" s="48"/>
      <c r="L78" s="48"/>
      <c r="M78" s="63"/>
      <c r="N78" s="70">
        <v>4.5</v>
      </c>
    </row>
    <row r="79" spans="1:14" x14ac:dyDescent="0.25">
      <c r="A79" s="34"/>
      <c r="B79" s="35"/>
      <c r="C79" s="35"/>
      <c r="D79" s="35"/>
      <c r="E79" s="35"/>
      <c r="F79" s="39"/>
      <c r="H79" s="42" t="s">
        <v>55</v>
      </c>
      <c r="I79" s="43"/>
      <c r="J79" s="43"/>
      <c r="K79" s="43"/>
      <c r="L79" s="43"/>
      <c r="M79" s="61"/>
      <c r="N79" s="68"/>
    </row>
    <row r="80" spans="1:14" x14ac:dyDescent="0.25">
      <c r="A80" s="34"/>
      <c r="B80" s="35"/>
      <c r="C80" s="35"/>
      <c r="D80" s="35"/>
      <c r="E80" s="35"/>
      <c r="F80" s="39"/>
      <c r="H80" s="45" t="s">
        <v>56</v>
      </c>
      <c r="I80" s="46"/>
      <c r="J80" s="46"/>
      <c r="K80" s="46"/>
      <c r="L80" s="46"/>
      <c r="M80" s="61"/>
      <c r="N80" s="69"/>
    </row>
    <row r="81" spans="1:14" x14ac:dyDescent="0.25">
      <c r="A81" s="34"/>
      <c r="B81" s="35"/>
      <c r="C81" s="35"/>
      <c r="D81" s="35"/>
      <c r="E81" s="79"/>
      <c r="F81" s="76"/>
      <c r="H81" s="47" t="s">
        <v>57</v>
      </c>
      <c r="I81" s="48"/>
      <c r="J81" s="48"/>
      <c r="K81" s="48"/>
      <c r="L81" s="48"/>
      <c r="M81" s="61"/>
      <c r="N81" s="70"/>
    </row>
    <row r="82" spans="1:14" x14ac:dyDescent="0.25">
      <c r="A82" s="34"/>
      <c r="B82" s="35"/>
      <c r="C82" s="35"/>
      <c r="D82" s="35"/>
      <c r="E82" s="79"/>
      <c r="F82" s="76"/>
      <c r="H82" s="42" t="s">
        <v>59</v>
      </c>
      <c r="I82" s="43"/>
      <c r="J82" s="43"/>
      <c r="K82" s="43"/>
      <c r="L82" s="43"/>
      <c r="M82" s="44"/>
      <c r="N82" s="68"/>
    </row>
    <row r="83" spans="1:14" x14ac:dyDescent="0.25">
      <c r="A83" s="34"/>
      <c r="B83" s="35"/>
      <c r="C83" s="35"/>
      <c r="D83" s="35"/>
      <c r="E83" s="79"/>
      <c r="F83" s="76"/>
      <c r="H83" s="45" t="s">
        <v>60</v>
      </c>
      <c r="I83" s="46"/>
      <c r="J83" s="46"/>
      <c r="K83" s="46"/>
      <c r="L83" s="46"/>
      <c r="M83" s="61"/>
      <c r="N83" s="71"/>
    </row>
    <row r="84" spans="1:14" x14ac:dyDescent="0.25">
      <c r="A84" s="34"/>
      <c r="B84" s="35"/>
      <c r="C84" s="35"/>
      <c r="D84" s="35"/>
      <c r="E84" s="79"/>
      <c r="F84" s="76"/>
      <c r="H84" s="47" t="s">
        <v>61</v>
      </c>
      <c r="I84" s="48"/>
      <c r="J84" s="48"/>
      <c r="K84" s="48"/>
      <c r="L84" s="48"/>
      <c r="M84" s="63"/>
      <c r="N84" s="70"/>
    </row>
    <row r="85" spans="1:14" x14ac:dyDescent="0.25">
      <c r="A85" s="28" t="s">
        <v>19</v>
      </c>
      <c r="B85" s="29"/>
      <c r="C85" s="29"/>
      <c r="D85" s="29"/>
      <c r="E85" s="29"/>
      <c r="F85" s="30"/>
      <c r="H85" s="40" t="s">
        <v>62</v>
      </c>
      <c r="I85" s="49"/>
      <c r="J85" s="49"/>
      <c r="K85" s="49"/>
      <c r="L85" s="49"/>
      <c r="M85" s="62"/>
      <c r="N85" s="67"/>
    </row>
    <row r="86" spans="1:14" x14ac:dyDescent="0.25">
      <c r="A86" s="34"/>
      <c r="B86" s="35"/>
      <c r="C86" s="35"/>
      <c r="D86" s="35"/>
      <c r="E86" s="79"/>
      <c r="F86" s="76"/>
      <c r="H86" s="50" t="s">
        <v>63</v>
      </c>
      <c r="I86" s="51"/>
      <c r="J86" s="51"/>
      <c r="K86" s="51"/>
      <c r="L86" s="51"/>
      <c r="M86" s="44"/>
      <c r="N86" s="75">
        <v>50</v>
      </c>
    </row>
    <row r="87" spans="1:14" x14ac:dyDescent="0.25">
      <c r="A87" s="34"/>
      <c r="B87" s="35"/>
      <c r="C87" s="35"/>
      <c r="D87" s="35"/>
      <c r="E87" s="79"/>
      <c r="F87" s="76"/>
      <c r="H87" s="45" t="s">
        <v>64</v>
      </c>
      <c r="I87" s="46"/>
      <c r="J87" s="46"/>
      <c r="K87" s="46"/>
      <c r="L87" s="46"/>
      <c r="M87" s="61"/>
      <c r="N87" s="71"/>
    </row>
    <row r="88" spans="1:14" x14ac:dyDescent="0.25">
      <c r="A88" s="34"/>
      <c r="B88" s="35"/>
      <c r="C88" s="35"/>
      <c r="D88" s="35"/>
      <c r="E88" s="79"/>
      <c r="F88" s="76"/>
      <c r="H88" s="45" t="s">
        <v>65</v>
      </c>
      <c r="I88" s="46"/>
      <c r="J88" s="46"/>
      <c r="K88" s="46"/>
      <c r="L88" s="46"/>
      <c r="M88" s="61"/>
      <c r="N88" s="71"/>
    </row>
    <row r="89" spans="1:14" x14ac:dyDescent="0.25">
      <c r="A89" s="34"/>
      <c r="B89" s="35"/>
      <c r="C89" s="35"/>
      <c r="D89" s="35"/>
      <c r="E89" s="79"/>
      <c r="F89" s="76"/>
      <c r="H89" s="45" t="s">
        <v>66</v>
      </c>
      <c r="I89" s="46"/>
      <c r="J89" s="46"/>
      <c r="K89" s="46"/>
      <c r="L89" s="46"/>
      <c r="M89" s="61"/>
      <c r="N89" s="71"/>
    </row>
    <row r="90" spans="1:14" x14ac:dyDescent="0.25">
      <c r="A90" s="34"/>
      <c r="B90" s="35"/>
      <c r="C90" s="35"/>
      <c r="D90" s="35"/>
      <c r="E90" s="79"/>
      <c r="F90" s="76"/>
      <c r="H90" s="40" t="s">
        <v>67</v>
      </c>
      <c r="I90" s="49"/>
      <c r="J90" s="49"/>
      <c r="K90" s="49"/>
      <c r="L90" s="49"/>
      <c r="M90" s="62"/>
      <c r="N90" s="67"/>
    </row>
    <row r="91" spans="1:14" x14ac:dyDescent="0.25">
      <c r="A91" s="34"/>
      <c r="B91" s="35"/>
      <c r="C91" s="35"/>
      <c r="D91" s="35"/>
      <c r="E91" s="79"/>
      <c r="F91" s="76"/>
      <c r="H91" s="45" t="s">
        <v>68</v>
      </c>
      <c r="I91" s="46"/>
      <c r="J91" s="46"/>
      <c r="K91" s="46"/>
      <c r="L91" s="46"/>
      <c r="M91" s="61"/>
      <c r="N91" s="71"/>
    </row>
    <row r="92" spans="1:14" x14ac:dyDescent="0.25">
      <c r="A92" s="34"/>
      <c r="B92" s="35"/>
      <c r="C92" s="35"/>
      <c r="D92" s="35"/>
      <c r="E92" s="79"/>
      <c r="F92" s="76"/>
      <c r="H92" s="45" t="s">
        <v>69</v>
      </c>
      <c r="I92" s="46"/>
      <c r="J92" s="46"/>
      <c r="K92" s="46"/>
      <c r="L92" s="46"/>
      <c r="M92" s="61"/>
      <c r="N92" s="71"/>
    </row>
    <row r="93" spans="1:14" x14ac:dyDescent="0.25">
      <c r="A93" s="34"/>
      <c r="B93" s="35"/>
      <c r="C93" s="35"/>
      <c r="D93" s="35"/>
      <c r="E93" s="79"/>
      <c r="F93" s="76"/>
      <c r="H93" s="45" t="s">
        <v>70</v>
      </c>
      <c r="I93" s="46"/>
      <c r="J93" s="46"/>
      <c r="K93" s="46"/>
      <c r="L93" s="46"/>
      <c r="M93" s="61"/>
      <c r="N93" s="71"/>
    </row>
    <row r="94" spans="1:14" x14ac:dyDescent="0.25">
      <c r="A94" s="34"/>
      <c r="B94" s="35"/>
      <c r="C94" s="35"/>
      <c r="D94" s="35"/>
      <c r="E94" s="79"/>
      <c r="F94" s="76"/>
      <c r="H94" s="45" t="s">
        <v>71</v>
      </c>
      <c r="I94" s="46"/>
      <c r="J94" s="46"/>
      <c r="K94" s="46"/>
      <c r="L94" s="46"/>
      <c r="M94" s="61"/>
      <c r="N94" s="73"/>
    </row>
    <row r="95" spans="1:14" x14ac:dyDescent="0.25">
      <c r="A95" s="34"/>
      <c r="B95" s="35"/>
      <c r="C95" s="35"/>
      <c r="D95" s="35"/>
      <c r="E95" s="79"/>
      <c r="F95" s="76"/>
      <c r="H95" s="45" t="s">
        <v>72</v>
      </c>
      <c r="I95" s="46"/>
      <c r="J95" s="46"/>
      <c r="K95" s="46"/>
      <c r="L95" s="46"/>
      <c r="M95" s="63"/>
      <c r="N95" s="70"/>
    </row>
    <row r="96" spans="1:14" x14ac:dyDescent="0.25">
      <c r="A96" s="34"/>
      <c r="B96" s="35"/>
      <c r="C96" s="35"/>
      <c r="D96" s="35"/>
      <c r="E96" s="79"/>
      <c r="F96" s="76"/>
      <c r="H96" s="45"/>
      <c r="I96" s="46"/>
      <c r="J96" s="46"/>
      <c r="K96" s="46"/>
      <c r="L96" s="46"/>
      <c r="M96" s="44"/>
      <c r="N96" s="69"/>
    </row>
    <row r="97" spans="1:14" x14ac:dyDescent="0.25">
      <c r="A97" s="34"/>
      <c r="B97" s="35"/>
      <c r="C97" s="35"/>
      <c r="D97" s="35"/>
      <c r="E97" s="79"/>
      <c r="F97" s="76"/>
      <c r="H97" s="40" t="s">
        <v>74</v>
      </c>
      <c r="I97" s="49"/>
      <c r="J97" s="49"/>
      <c r="K97" s="49"/>
      <c r="L97" s="49"/>
      <c r="M97" s="97"/>
      <c r="N97" s="67"/>
    </row>
    <row r="98" spans="1:14" x14ac:dyDescent="0.25">
      <c r="A98" s="34"/>
      <c r="B98" s="35"/>
      <c r="C98" s="35"/>
      <c r="D98" s="35"/>
      <c r="E98" s="79"/>
      <c r="F98" s="76"/>
      <c r="H98" s="45"/>
      <c r="I98" s="46"/>
      <c r="J98" s="46"/>
      <c r="K98" s="46"/>
      <c r="L98" s="46"/>
      <c r="M98" s="61"/>
      <c r="N98" s="69"/>
    </row>
    <row r="99" spans="1:14" x14ac:dyDescent="0.25">
      <c r="A99" s="28" t="s">
        <v>73</v>
      </c>
      <c r="B99" s="31"/>
      <c r="C99" s="31"/>
      <c r="D99" s="31"/>
      <c r="E99" s="31"/>
      <c r="F99" s="30"/>
      <c r="H99" s="40" t="s">
        <v>73</v>
      </c>
      <c r="I99" s="49"/>
      <c r="J99" s="49"/>
      <c r="K99" s="49"/>
      <c r="L99" s="49"/>
      <c r="M99" s="62"/>
      <c r="N99" s="52">
        <f t="shared" ref="N99" si="0">SUM(N100:N103)</f>
        <v>0</v>
      </c>
    </row>
    <row r="100" spans="1:14" x14ac:dyDescent="0.25">
      <c r="A100" s="32" t="s">
        <v>22</v>
      </c>
      <c r="B100" s="33"/>
      <c r="C100" s="33"/>
      <c r="D100" s="33"/>
      <c r="E100" s="33"/>
      <c r="F100" s="77"/>
      <c r="H100" s="45" t="s">
        <v>75</v>
      </c>
      <c r="I100" s="46"/>
      <c r="J100" s="46"/>
      <c r="K100" s="46"/>
      <c r="L100" s="46"/>
      <c r="M100" s="61"/>
      <c r="N100" s="69"/>
    </row>
    <row r="101" spans="1:14" x14ac:dyDescent="0.25">
      <c r="A101" s="34" t="s">
        <v>20</v>
      </c>
      <c r="B101" s="35"/>
      <c r="C101" s="35"/>
      <c r="D101" s="35"/>
      <c r="E101" s="35"/>
      <c r="F101" s="39"/>
      <c r="H101" s="45" t="s">
        <v>20</v>
      </c>
      <c r="I101" s="46"/>
      <c r="J101" s="46"/>
      <c r="K101" s="46"/>
      <c r="L101" s="46"/>
      <c r="M101" s="61"/>
      <c r="N101" s="69"/>
    </row>
    <row r="102" spans="1:14" x14ac:dyDescent="0.25">
      <c r="A102" s="36" t="s">
        <v>21</v>
      </c>
      <c r="B102" s="37"/>
      <c r="C102" s="37"/>
      <c r="D102" s="37"/>
      <c r="E102" s="37"/>
      <c r="F102" s="78"/>
      <c r="H102" s="45" t="s">
        <v>21</v>
      </c>
      <c r="I102" s="46"/>
      <c r="J102" s="46"/>
      <c r="K102" s="46"/>
      <c r="L102" s="46"/>
      <c r="M102" s="61"/>
      <c r="N102" s="69"/>
    </row>
    <row r="103" spans="1:14" x14ac:dyDescent="0.25">
      <c r="A103" s="34"/>
      <c r="B103" s="35"/>
      <c r="C103" s="35"/>
      <c r="D103" s="35"/>
      <c r="E103" s="79"/>
      <c r="F103" s="76"/>
      <c r="H103" s="45"/>
      <c r="I103" s="46"/>
      <c r="J103" s="46"/>
      <c r="K103" s="46"/>
      <c r="L103" s="46"/>
      <c r="M103" s="61"/>
      <c r="N103" s="69"/>
    </row>
    <row r="104" spans="1:14" x14ac:dyDescent="0.25">
      <c r="A104" s="28" t="s">
        <v>23</v>
      </c>
      <c r="B104" s="31"/>
      <c r="C104" s="31"/>
      <c r="D104" s="31"/>
      <c r="E104" s="31"/>
      <c r="F104" s="30"/>
      <c r="H104" s="40" t="s">
        <v>76</v>
      </c>
      <c r="I104" s="41"/>
      <c r="J104" s="41"/>
      <c r="K104" s="41"/>
      <c r="L104" s="41"/>
      <c r="M104" s="62"/>
      <c r="N104" s="67"/>
    </row>
    <row r="105" spans="1:14" x14ac:dyDescent="0.25">
      <c r="A105" s="32" t="s">
        <v>24</v>
      </c>
      <c r="B105" s="33"/>
      <c r="C105" s="33"/>
      <c r="D105" s="33"/>
      <c r="E105" s="33"/>
      <c r="F105" s="77"/>
      <c r="H105" s="45" t="s">
        <v>82</v>
      </c>
      <c r="I105" s="46"/>
      <c r="J105" s="46"/>
      <c r="K105" s="46"/>
      <c r="L105" s="46"/>
      <c r="M105" s="96"/>
      <c r="N105" s="69"/>
    </row>
    <row r="106" spans="1:14" x14ac:dyDescent="0.25">
      <c r="A106" s="34" t="s">
        <v>25</v>
      </c>
      <c r="B106" s="35"/>
      <c r="C106" s="35"/>
      <c r="D106" s="35"/>
      <c r="E106" s="35"/>
      <c r="F106" s="39"/>
      <c r="H106" s="45" t="s">
        <v>77</v>
      </c>
      <c r="I106" s="46"/>
      <c r="J106" s="46"/>
      <c r="K106" s="46"/>
      <c r="L106" s="46"/>
      <c r="M106" s="96"/>
      <c r="N106" s="69"/>
    </row>
    <row r="107" spans="1:14" x14ac:dyDescent="0.25">
      <c r="A107" s="36" t="s">
        <v>26</v>
      </c>
      <c r="B107" s="37"/>
      <c r="C107" s="37"/>
      <c r="D107" s="37"/>
      <c r="E107" s="37"/>
      <c r="F107" s="78"/>
      <c r="H107" s="45" t="s">
        <v>78</v>
      </c>
      <c r="I107" s="46"/>
      <c r="J107" s="46"/>
      <c r="K107" s="46"/>
      <c r="L107" s="46"/>
      <c r="M107" s="96"/>
      <c r="N107" s="69"/>
    </row>
    <row r="108" spans="1:14" x14ac:dyDescent="0.25">
      <c r="A108" s="34"/>
      <c r="B108" s="35"/>
      <c r="C108" s="35"/>
      <c r="D108" s="35"/>
      <c r="E108" s="35"/>
      <c r="F108" s="39"/>
      <c r="H108" s="45" t="s">
        <v>80</v>
      </c>
      <c r="I108" s="46"/>
      <c r="J108" s="46"/>
      <c r="K108" s="46"/>
      <c r="L108" s="46"/>
      <c r="M108" s="96"/>
      <c r="N108" s="69"/>
    </row>
    <row r="109" spans="1:14" x14ac:dyDescent="0.25">
      <c r="A109" s="34"/>
      <c r="B109" s="35"/>
      <c r="C109" s="35"/>
      <c r="D109" s="35"/>
      <c r="E109" s="79"/>
      <c r="F109" s="76"/>
      <c r="H109" s="45" t="s">
        <v>79</v>
      </c>
      <c r="I109" s="46"/>
      <c r="J109" s="46"/>
      <c r="K109" s="46"/>
      <c r="L109" s="46"/>
      <c r="M109" s="96"/>
      <c r="N109" s="69"/>
    </row>
    <row r="110" spans="1:14" x14ac:dyDescent="0.25">
      <c r="A110" s="28" t="s">
        <v>27</v>
      </c>
      <c r="B110" s="29"/>
      <c r="C110" s="29"/>
      <c r="D110" s="29"/>
      <c r="E110" s="29"/>
      <c r="F110" s="30"/>
      <c r="H110" s="40" t="s">
        <v>81</v>
      </c>
      <c r="I110" s="49"/>
      <c r="J110" s="49"/>
      <c r="K110" s="49"/>
      <c r="L110" s="49"/>
      <c r="M110" s="97"/>
      <c r="N110" s="67"/>
    </row>
    <row r="111" spans="1:14" x14ac:dyDescent="0.25">
      <c r="A111" s="81"/>
      <c r="B111" s="82"/>
      <c r="C111" s="82"/>
      <c r="D111" s="82"/>
      <c r="E111" s="27"/>
      <c r="F111" s="83"/>
      <c r="G111" s="27"/>
      <c r="H111" s="81"/>
      <c r="I111" s="27"/>
      <c r="J111" s="27"/>
      <c r="K111" s="27"/>
      <c r="L111" s="27"/>
      <c r="M111" s="83"/>
      <c r="N111" s="86"/>
    </row>
    <row r="112" spans="1:14" x14ac:dyDescent="0.25">
      <c r="A112" s="81"/>
      <c r="B112" s="82"/>
      <c r="C112" s="82"/>
      <c r="D112" s="82"/>
      <c r="E112" s="27"/>
      <c r="F112" s="83"/>
      <c r="G112" s="27"/>
      <c r="H112" s="81"/>
      <c r="I112" s="27"/>
      <c r="J112" s="27"/>
      <c r="K112" s="27"/>
      <c r="L112" s="27"/>
      <c r="M112" s="83"/>
      <c r="N112" s="86"/>
    </row>
    <row r="113" spans="1:15" x14ac:dyDescent="0.25">
      <c r="A113" s="81"/>
      <c r="B113" s="82"/>
      <c r="C113" s="82"/>
      <c r="D113" s="82"/>
      <c r="E113" s="27"/>
      <c r="F113" s="83"/>
      <c r="G113" s="27"/>
      <c r="H113" s="81"/>
      <c r="I113" s="27"/>
      <c r="J113" s="27"/>
      <c r="K113" s="27"/>
      <c r="L113" s="27"/>
      <c r="M113" s="83"/>
      <c r="N113" s="86"/>
    </row>
    <row r="114" spans="1:15" ht="15.75" x14ac:dyDescent="0.25">
      <c r="A114" s="58" t="s">
        <v>12</v>
      </c>
      <c r="B114" s="53" t="s">
        <v>33</v>
      </c>
      <c r="C114" s="53" t="s">
        <v>34</v>
      </c>
      <c r="D114" s="53" t="s">
        <v>35</v>
      </c>
      <c r="E114" s="53" t="s">
        <v>36</v>
      </c>
      <c r="F114" s="54" t="s">
        <v>37</v>
      </c>
      <c r="H114" s="59" t="s">
        <v>1</v>
      </c>
      <c r="I114" s="55" t="s">
        <v>33</v>
      </c>
      <c r="J114" s="55" t="s">
        <v>34</v>
      </c>
      <c r="K114" s="55" t="s">
        <v>35</v>
      </c>
      <c r="L114" s="55" t="s">
        <v>36</v>
      </c>
      <c r="M114" s="56" t="s">
        <v>37</v>
      </c>
      <c r="N114" s="80" t="s">
        <v>83</v>
      </c>
    </row>
    <row r="115" spans="1:15" x14ac:dyDescent="0.25">
      <c r="A115" s="115"/>
      <c r="B115" s="31"/>
      <c r="C115" s="31"/>
      <c r="D115" s="31"/>
      <c r="E115" s="31"/>
      <c r="F115" s="30"/>
      <c r="H115" s="65"/>
      <c r="I115" s="46"/>
      <c r="J115" s="46"/>
      <c r="K115" s="46"/>
      <c r="L115" s="46"/>
      <c r="M115" s="44"/>
      <c r="N115" s="73"/>
    </row>
    <row r="116" spans="1:15" x14ac:dyDescent="0.25">
      <c r="A116" s="114" t="s">
        <v>13</v>
      </c>
      <c r="B116" s="38"/>
      <c r="C116" s="38"/>
      <c r="D116" s="38"/>
      <c r="E116" s="38"/>
      <c r="F116" s="39"/>
      <c r="H116" s="40" t="s">
        <v>13</v>
      </c>
      <c r="I116" s="41"/>
      <c r="J116" s="41"/>
      <c r="K116" s="41"/>
      <c r="L116" s="41"/>
      <c r="M116" s="62"/>
      <c r="N116" s="67"/>
    </row>
    <row r="117" spans="1:15" x14ac:dyDescent="0.25">
      <c r="A117" s="28" t="s">
        <v>14</v>
      </c>
      <c r="B117" s="29"/>
      <c r="C117" s="29"/>
      <c r="D117" s="29"/>
      <c r="E117" s="29"/>
      <c r="F117" s="30"/>
      <c r="H117" s="40" t="s">
        <v>38</v>
      </c>
      <c r="I117" s="41"/>
      <c r="J117" s="41"/>
      <c r="K117" s="41"/>
      <c r="L117" s="41"/>
      <c r="M117" s="62"/>
      <c r="N117" s="67"/>
    </row>
    <row r="118" spans="1:15" x14ac:dyDescent="0.25">
      <c r="A118" s="34" t="s">
        <v>15</v>
      </c>
      <c r="B118" s="35"/>
      <c r="C118" s="35"/>
      <c r="D118" s="35"/>
      <c r="E118" s="35"/>
      <c r="F118" s="39"/>
      <c r="H118" s="42" t="s">
        <v>39</v>
      </c>
      <c r="I118" s="43"/>
      <c r="J118" s="43"/>
      <c r="K118" s="43"/>
      <c r="L118" s="43"/>
      <c r="M118" s="117"/>
      <c r="N118" s="68"/>
    </row>
    <row r="119" spans="1:15" x14ac:dyDescent="0.25">
      <c r="A119" s="34" t="s">
        <v>16</v>
      </c>
      <c r="B119" s="35"/>
      <c r="C119" s="35"/>
      <c r="D119" s="35"/>
      <c r="E119" s="35"/>
      <c r="F119" s="39"/>
      <c r="H119" s="45" t="s">
        <v>40</v>
      </c>
      <c r="I119" s="46"/>
      <c r="J119" s="46"/>
      <c r="K119" s="46"/>
      <c r="L119" s="46"/>
      <c r="M119" s="118"/>
      <c r="N119" s="71"/>
    </row>
    <row r="120" spans="1:15" x14ac:dyDescent="0.25">
      <c r="A120" s="34"/>
      <c r="B120" s="35"/>
      <c r="C120" s="35"/>
      <c r="D120" s="35"/>
      <c r="E120" s="35"/>
      <c r="F120" s="39"/>
      <c r="H120" s="47" t="s">
        <v>41</v>
      </c>
      <c r="I120" s="48"/>
      <c r="J120" s="48"/>
      <c r="K120" s="48"/>
      <c r="L120" s="48"/>
      <c r="M120" s="119"/>
      <c r="N120" s="70">
        <v>30</v>
      </c>
      <c r="O120" s="95">
        <f>+M117-M131-M141-M146</f>
        <v>0</v>
      </c>
    </row>
    <row r="121" spans="1:15" x14ac:dyDescent="0.25">
      <c r="A121" s="34"/>
      <c r="B121" s="35"/>
      <c r="C121" s="35"/>
      <c r="D121" s="35"/>
      <c r="E121" s="35"/>
      <c r="F121" s="39"/>
      <c r="H121" s="42" t="s">
        <v>42</v>
      </c>
      <c r="I121" s="43"/>
      <c r="J121" s="43"/>
      <c r="K121" s="43"/>
      <c r="L121" s="43"/>
      <c r="M121" s="44"/>
      <c r="N121" s="68"/>
    </row>
    <row r="122" spans="1:15" x14ac:dyDescent="0.25">
      <c r="A122" s="34"/>
      <c r="B122" s="35"/>
      <c r="C122" s="35"/>
      <c r="D122" s="35"/>
      <c r="E122" s="35"/>
      <c r="F122" s="39"/>
      <c r="H122" s="45" t="s">
        <v>43</v>
      </c>
      <c r="I122" s="46"/>
      <c r="J122" s="46"/>
      <c r="K122" s="46"/>
      <c r="L122" s="46"/>
      <c r="M122" s="61"/>
      <c r="N122" s="71"/>
    </row>
    <row r="123" spans="1:15" x14ac:dyDescent="0.25">
      <c r="A123" s="28" t="s">
        <v>17</v>
      </c>
      <c r="B123" s="29"/>
      <c r="C123" s="29"/>
      <c r="D123" s="29"/>
      <c r="E123" s="29"/>
      <c r="F123" s="30"/>
      <c r="H123" s="47" t="s">
        <v>44</v>
      </c>
      <c r="I123" s="48"/>
      <c r="J123" s="48"/>
      <c r="K123" s="48"/>
      <c r="L123" s="48"/>
      <c r="M123" s="63"/>
      <c r="N123" s="70">
        <v>25</v>
      </c>
    </row>
    <row r="124" spans="1:15" x14ac:dyDescent="0.25">
      <c r="A124" s="34"/>
      <c r="B124" s="35"/>
      <c r="C124" s="35"/>
      <c r="D124" s="35"/>
      <c r="E124" s="35"/>
      <c r="F124" s="39"/>
      <c r="H124" s="42" t="s">
        <v>45</v>
      </c>
      <c r="I124" s="43"/>
      <c r="J124" s="43"/>
      <c r="K124" s="43"/>
      <c r="L124" s="43"/>
      <c r="M124" s="44"/>
      <c r="N124" s="68"/>
    </row>
    <row r="125" spans="1:15" x14ac:dyDescent="0.25">
      <c r="A125" s="34"/>
      <c r="B125" s="35"/>
      <c r="C125" s="35"/>
      <c r="D125" s="35"/>
      <c r="E125" s="35"/>
      <c r="F125" s="39"/>
      <c r="H125" s="45" t="s">
        <v>46</v>
      </c>
      <c r="I125" s="46"/>
      <c r="J125" s="46"/>
      <c r="K125" s="46"/>
      <c r="L125" s="46"/>
      <c r="M125" s="61"/>
      <c r="N125" s="71"/>
    </row>
    <row r="126" spans="1:15" x14ac:dyDescent="0.25">
      <c r="A126" s="34"/>
      <c r="B126" s="35"/>
      <c r="C126" s="35"/>
      <c r="D126" s="35"/>
      <c r="E126" s="35"/>
      <c r="F126" s="39"/>
      <c r="H126" s="47" t="s">
        <v>47</v>
      </c>
      <c r="I126" s="48"/>
      <c r="J126" s="48"/>
      <c r="K126" s="48"/>
      <c r="L126" s="48"/>
      <c r="M126" s="63"/>
      <c r="N126" s="70"/>
    </row>
    <row r="127" spans="1:15" x14ac:dyDescent="0.25">
      <c r="A127" s="34"/>
      <c r="B127" s="35"/>
      <c r="C127" s="35"/>
      <c r="D127" s="35"/>
      <c r="E127" s="35"/>
      <c r="F127" s="39"/>
      <c r="H127" s="42" t="s">
        <v>48</v>
      </c>
      <c r="I127" s="64"/>
      <c r="J127" s="64"/>
      <c r="K127" s="64"/>
      <c r="L127" s="64"/>
      <c r="M127" s="61"/>
      <c r="N127" s="73"/>
    </row>
    <row r="128" spans="1:15" x14ac:dyDescent="0.25">
      <c r="A128" s="34"/>
      <c r="B128" s="35"/>
      <c r="C128" s="35"/>
      <c r="D128" s="35"/>
      <c r="E128" s="35"/>
      <c r="F128" s="39"/>
      <c r="H128" s="45" t="s">
        <v>49</v>
      </c>
      <c r="I128" s="46"/>
      <c r="J128" s="46"/>
      <c r="K128" s="46"/>
      <c r="L128" s="46"/>
      <c r="M128" s="61"/>
      <c r="N128" s="71"/>
    </row>
    <row r="129" spans="1:14" x14ac:dyDescent="0.25">
      <c r="A129" s="34"/>
      <c r="B129" s="35"/>
      <c r="C129" s="35"/>
      <c r="D129" s="35"/>
      <c r="E129" s="35"/>
      <c r="F129" s="39"/>
      <c r="H129" s="47" t="s">
        <v>50</v>
      </c>
      <c r="I129" s="46"/>
      <c r="J129" s="46"/>
      <c r="K129" s="46"/>
      <c r="L129" s="46"/>
      <c r="M129" s="61"/>
      <c r="N129" s="71"/>
    </row>
    <row r="130" spans="1:14" x14ac:dyDescent="0.25">
      <c r="A130" s="34"/>
      <c r="B130" s="35"/>
      <c r="C130" s="35"/>
      <c r="D130" s="35"/>
      <c r="E130" s="35"/>
      <c r="F130" s="39"/>
      <c r="H130" s="72" t="s">
        <v>51</v>
      </c>
      <c r="I130" s="46"/>
      <c r="J130" s="46"/>
      <c r="K130" s="46"/>
      <c r="L130" s="46"/>
      <c r="M130" s="61"/>
      <c r="N130" s="73"/>
    </row>
    <row r="131" spans="1:14" x14ac:dyDescent="0.25">
      <c r="A131" s="34"/>
      <c r="B131" s="35"/>
      <c r="C131" s="35"/>
      <c r="D131" s="35"/>
      <c r="E131" s="35"/>
      <c r="F131" s="39"/>
      <c r="H131" s="40" t="s">
        <v>52</v>
      </c>
      <c r="I131" s="41"/>
      <c r="J131" s="41"/>
      <c r="K131" s="41"/>
      <c r="L131" s="41"/>
      <c r="M131" s="62"/>
      <c r="N131" s="74"/>
    </row>
    <row r="132" spans="1:14" x14ac:dyDescent="0.25">
      <c r="A132" s="34"/>
      <c r="B132" s="35"/>
      <c r="C132" s="35"/>
      <c r="D132" s="35"/>
      <c r="E132" s="35"/>
      <c r="F132" s="39"/>
      <c r="H132" s="42" t="s">
        <v>53</v>
      </c>
      <c r="I132" s="64"/>
      <c r="J132" s="64"/>
      <c r="K132" s="64"/>
      <c r="L132" s="64"/>
      <c r="M132" s="61"/>
      <c r="N132" s="73"/>
    </row>
    <row r="133" spans="1:14" x14ac:dyDescent="0.25">
      <c r="A133" s="34"/>
      <c r="B133" s="35"/>
      <c r="C133" s="35"/>
      <c r="D133" s="35"/>
      <c r="E133" s="35"/>
      <c r="F133" s="39"/>
      <c r="H133" s="45" t="s">
        <v>54</v>
      </c>
      <c r="I133" s="46"/>
      <c r="J133" s="46"/>
      <c r="K133" s="46"/>
      <c r="L133" s="46"/>
      <c r="M133" s="61"/>
      <c r="N133" s="71"/>
    </row>
    <row r="134" spans="1:14" x14ac:dyDescent="0.25">
      <c r="A134" s="34"/>
      <c r="B134" s="35"/>
      <c r="C134" s="35"/>
      <c r="D134" s="35"/>
      <c r="E134" s="35"/>
      <c r="F134" s="39"/>
      <c r="H134" s="47" t="s">
        <v>58</v>
      </c>
      <c r="I134" s="46"/>
      <c r="J134" s="46"/>
      <c r="K134" s="46"/>
      <c r="L134" s="46"/>
      <c r="M134" s="61"/>
      <c r="N134" s="71">
        <v>4</v>
      </c>
    </row>
    <row r="135" spans="1:14" x14ac:dyDescent="0.25">
      <c r="A135" s="34"/>
      <c r="B135" s="35"/>
      <c r="C135" s="35"/>
      <c r="D135" s="35"/>
      <c r="E135" s="35"/>
      <c r="F135" s="39"/>
      <c r="H135" s="42" t="s">
        <v>55</v>
      </c>
      <c r="I135" s="64"/>
      <c r="J135" s="64"/>
      <c r="K135" s="64"/>
      <c r="L135" s="64"/>
      <c r="M135" s="61"/>
      <c r="N135" s="73"/>
    </row>
    <row r="136" spans="1:14" x14ac:dyDescent="0.25">
      <c r="A136" s="34"/>
      <c r="B136" s="35"/>
      <c r="C136" s="35"/>
      <c r="D136" s="35"/>
      <c r="E136" s="35"/>
      <c r="F136" s="39"/>
      <c r="H136" s="45" t="s">
        <v>56</v>
      </c>
      <c r="I136" s="46"/>
      <c r="J136" s="46"/>
      <c r="K136" s="46"/>
      <c r="L136" s="46"/>
      <c r="M136" s="61"/>
      <c r="N136" s="71"/>
    </row>
    <row r="137" spans="1:14" x14ac:dyDescent="0.25">
      <c r="A137" s="34"/>
      <c r="B137" s="35"/>
      <c r="C137" s="35"/>
      <c r="D137" s="35"/>
      <c r="E137" s="79"/>
      <c r="F137" s="39"/>
      <c r="H137" s="47" t="s">
        <v>57</v>
      </c>
      <c r="I137" s="46"/>
      <c r="J137" s="46"/>
      <c r="K137" s="46"/>
      <c r="L137" s="46"/>
      <c r="M137" s="61"/>
      <c r="N137" s="71"/>
    </row>
    <row r="138" spans="1:14" x14ac:dyDescent="0.25">
      <c r="A138" s="34"/>
      <c r="B138" s="35"/>
      <c r="C138" s="35"/>
      <c r="D138" s="35"/>
      <c r="E138" s="79"/>
      <c r="F138" s="76"/>
      <c r="H138" s="42" t="s">
        <v>59</v>
      </c>
      <c r="I138" s="64"/>
      <c r="J138" s="64"/>
      <c r="K138" s="64"/>
      <c r="L138" s="64"/>
      <c r="M138" s="61"/>
      <c r="N138" s="73"/>
    </row>
    <row r="139" spans="1:14" x14ac:dyDescent="0.25">
      <c r="A139" s="34"/>
      <c r="B139" s="35"/>
      <c r="C139" s="35"/>
      <c r="D139" s="35"/>
      <c r="E139" s="79"/>
      <c r="F139" s="76"/>
      <c r="H139" s="45" t="s">
        <v>60</v>
      </c>
      <c r="I139" s="46"/>
      <c r="J139" s="46"/>
      <c r="K139" s="46"/>
      <c r="L139" s="46"/>
      <c r="M139" s="61"/>
      <c r="N139" s="71"/>
    </row>
    <row r="140" spans="1:14" x14ac:dyDescent="0.25">
      <c r="A140" s="34"/>
      <c r="B140" s="35"/>
      <c r="C140" s="35"/>
      <c r="D140" s="35"/>
      <c r="E140" s="79"/>
      <c r="F140" s="76"/>
      <c r="H140" s="47" t="s">
        <v>61</v>
      </c>
      <c r="I140" s="46"/>
      <c r="J140" s="46"/>
      <c r="K140" s="46"/>
      <c r="L140" s="46"/>
      <c r="M140" s="61"/>
      <c r="N140" s="71"/>
    </row>
    <row r="141" spans="1:14" x14ac:dyDescent="0.25">
      <c r="A141" s="28" t="s">
        <v>19</v>
      </c>
      <c r="B141" s="29"/>
      <c r="C141" s="29"/>
      <c r="D141" s="29"/>
      <c r="E141" s="29"/>
      <c r="F141" s="30"/>
      <c r="H141" s="40" t="s">
        <v>62</v>
      </c>
      <c r="I141" s="41"/>
      <c r="J141" s="41"/>
      <c r="K141" s="41"/>
      <c r="L141" s="41"/>
      <c r="M141" s="62"/>
      <c r="N141" s="67"/>
    </row>
    <row r="142" spans="1:14" x14ac:dyDescent="0.25">
      <c r="A142" s="34"/>
      <c r="B142" s="35"/>
      <c r="C142" s="35"/>
      <c r="D142" s="35"/>
      <c r="E142" s="79"/>
      <c r="F142" s="76"/>
      <c r="H142" s="50" t="s">
        <v>63</v>
      </c>
      <c r="I142" s="46"/>
      <c r="J142" s="46"/>
      <c r="K142" s="46"/>
      <c r="L142" s="46"/>
      <c r="M142" s="61"/>
      <c r="N142" s="71">
        <v>50</v>
      </c>
    </row>
    <row r="143" spans="1:14" x14ac:dyDescent="0.25">
      <c r="A143" s="34"/>
      <c r="B143" s="35"/>
      <c r="C143" s="35"/>
      <c r="D143" s="35"/>
      <c r="E143" s="79"/>
      <c r="F143" s="76"/>
      <c r="H143" s="45" t="s">
        <v>64</v>
      </c>
      <c r="I143" s="46"/>
      <c r="J143" s="46"/>
      <c r="K143" s="46"/>
      <c r="L143" s="46"/>
      <c r="M143" s="61"/>
      <c r="N143" s="71"/>
    </row>
    <row r="144" spans="1:14" x14ac:dyDescent="0.25">
      <c r="A144" s="34"/>
      <c r="B144" s="35"/>
      <c r="C144" s="35"/>
      <c r="D144" s="35"/>
      <c r="E144" s="79"/>
      <c r="F144" s="76"/>
      <c r="H144" s="45" t="s">
        <v>65</v>
      </c>
      <c r="I144" s="46"/>
      <c r="J144" s="46"/>
      <c r="K144" s="46"/>
      <c r="L144" s="46"/>
      <c r="M144" s="61"/>
      <c r="N144" s="71"/>
    </row>
    <row r="145" spans="1:15" x14ac:dyDescent="0.25">
      <c r="A145" s="34"/>
      <c r="B145" s="35"/>
      <c r="C145" s="35"/>
      <c r="D145" s="35"/>
      <c r="E145" s="79"/>
      <c r="F145" s="76"/>
      <c r="H145" s="45" t="s">
        <v>66</v>
      </c>
      <c r="I145" s="46"/>
      <c r="J145" s="46"/>
      <c r="K145" s="46"/>
      <c r="L145" s="46"/>
      <c r="M145" s="61"/>
      <c r="N145" s="71"/>
    </row>
    <row r="146" spans="1:15" x14ac:dyDescent="0.25">
      <c r="A146" s="34"/>
      <c r="B146" s="35"/>
      <c r="C146" s="35"/>
      <c r="D146" s="35"/>
      <c r="E146" s="79"/>
      <c r="F146" s="76"/>
      <c r="H146" s="40" t="s">
        <v>67</v>
      </c>
      <c r="I146" s="41"/>
      <c r="J146" s="41"/>
      <c r="K146" s="41"/>
      <c r="L146" s="41"/>
      <c r="M146" s="62"/>
      <c r="N146" s="67"/>
    </row>
    <row r="147" spans="1:15" x14ac:dyDescent="0.25">
      <c r="A147" s="34"/>
      <c r="B147" s="35"/>
      <c r="C147" s="35"/>
      <c r="D147" s="35"/>
      <c r="E147" s="79"/>
      <c r="F147" s="76"/>
      <c r="H147" s="45" t="s">
        <v>68</v>
      </c>
      <c r="I147" s="46"/>
      <c r="J147" s="46"/>
      <c r="K147" s="46"/>
      <c r="L147" s="46"/>
      <c r="M147" s="61"/>
      <c r="N147" s="71"/>
    </row>
    <row r="148" spans="1:15" x14ac:dyDescent="0.25">
      <c r="A148" s="34"/>
      <c r="B148" s="35"/>
      <c r="C148" s="35"/>
      <c r="D148" s="35"/>
      <c r="E148" s="79"/>
      <c r="F148" s="76"/>
      <c r="H148" s="45" t="s">
        <v>69</v>
      </c>
      <c r="I148" s="46"/>
      <c r="J148" s="46"/>
      <c r="K148" s="46"/>
      <c r="L148" s="46"/>
      <c r="M148" s="61"/>
      <c r="N148" s="71"/>
    </row>
    <row r="149" spans="1:15" x14ac:dyDescent="0.25">
      <c r="A149" s="34"/>
      <c r="B149" s="35"/>
      <c r="C149" s="35"/>
      <c r="D149" s="35"/>
      <c r="E149" s="79"/>
      <c r="F149" s="76"/>
      <c r="H149" s="45" t="s">
        <v>70</v>
      </c>
      <c r="I149" s="46"/>
      <c r="J149" s="46"/>
      <c r="K149" s="46"/>
      <c r="L149" s="46"/>
      <c r="M149" s="61"/>
      <c r="N149" s="71"/>
    </row>
    <row r="150" spans="1:15" x14ac:dyDescent="0.25">
      <c r="A150" s="34"/>
      <c r="B150" s="35"/>
      <c r="C150" s="35"/>
      <c r="D150" s="35"/>
      <c r="E150" s="79"/>
      <c r="F150" s="76"/>
      <c r="H150" s="45" t="s">
        <v>71</v>
      </c>
      <c r="I150" s="46"/>
      <c r="J150" s="46"/>
      <c r="K150" s="46"/>
      <c r="L150" s="46"/>
      <c r="M150" s="61"/>
      <c r="N150" s="73"/>
    </row>
    <row r="151" spans="1:15" x14ac:dyDescent="0.25">
      <c r="A151" s="34"/>
      <c r="B151" s="35"/>
      <c r="C151" s="35"/>
      <c r="D151" s="35"/>
      <c r="E151" s="79"/>
      <c r="F151" s="76"/>
      <c r="H151" s="45" t="s">
        <v>72</v>
      </c>
      <c r="I151" s="46"/>
      <c r="J151" s="46"/>
      <c r="K151" s="46"/>
      <c r="L151" s="46"/>
      <c r="M151" s="61"/>
      <c r="N151" s="71"/>
    </row>
    <row r="152" spans="1:15" x14ac:dyDescent="0.25">
      <c r="A152" s="34"/>
      <c r="B152" s="35"/>
      <c r="C152" s="35"/>
      <c r="D152" s="35"/>
      <c r="E152" s="79"/>
      <c r="F152" s="76"/>
      <c r="H152" s="45"/>
      <c r="I152" s="46"/>
      <c r="J152" s="46"/>
      <c r="K152" s="46"/>
      <c r="L152" s="46"/>
      <c r="M152" s="61"/>
      <c r="N152" s="71"/>
    </row>
    <row r="153" spans="1:15" x14ac:dyDescent="0.25">
      <c r="A153" s="34"/>
      <c r="B153" s="35"/>
      <c r="C153" s="35"/>
      <c r="D153" s="35"/>
      <c r="E153" s="79"/>
      <c r="F153" s="76"/>
      <c r="H153" s="40" t="s">
        <v>74</v>
      </c>
      <c r="I153" s="41"/>
      <c r="J153" s="41"/>
      <c r="K153" s="41"/>
      <c r="L153" s="41"/>
      <c r="M153" s="62"/>
      <c r="N153" s="62">
        <f t="shared" ref="J153:N153" si="1">+N117-N131-N141-N146</f>
        <v>0</v>
      </c>
      <c r="O153" s="95"/>
    </row>
    <row r="154" spans="1:15" x14ac:dyDescent="0.25">
      <c r="A154" s="34"/>
      <c r="B154" s="35"/>
      <c r="C154" s="35"/>
      <c r="D154" s="35"/>
      <c r="E154" s="79"/>
      <c r="F154" s="76"/>
      <c r="H154" s="45"/>
      <c r="I154" s="46"/>
      <c r="J154" s="46"/>
      <c r="K154" s="46"/>
      <c r="L154" s="46"/>
      <c r="M154" s="61"/>
      <c r="N154" s="71"/>
    </row>
    <row r="155" spans="1:15" x14ac:dyDescent="0.25">
      <c r="A155" s="28" t="s">
        <v>73</v>
      </c>
      <c r="B155" s="31"/>
      <c r="C155" s="31"/>
      <c r="D155" s="31"/>
      <c r="E155" s="31"/>
      <c r="F155" s="30"/>
      <c r="H155" s="40" t="s">
        <v>73</v>
      </c>
      <c r="I155" s="49"/>
      <c r="J155" s="49"/>
      <c r="K155" s="49"/>
      <c r="L155" s="49"/>
      <c r="M155" s="62"/>
      <c r="N155" s="97">
        <f t="shared" ref="N155" si="2">SUM(N156:N159)</f>
        <v>0</v>
      </c>
    </row>
    <row r="156" spans="1:15" x14ac:dyDescent="0.25">
      <c r="A156" s="32" t="s">
        <v>22</v>
      </c>
      <c r="B156" s="33"/>
      <c r="C156" s="33"/>
      <c r="D156" s="33"/>
      <c r="E156" s="33"/>
      <c r="F156" s="77"/>
      <c r="H156" s="45" t="s">
        <v>75</v>
      </c>
      <c r="I156" s="46"/>
      <c r="J156" s="46"/>
      <c r="K156" s="46"/>
      <c r="L156" s="46"/>
      <c r="M156" s="61"/>
      <c r="N156" s="71"/>
    </row>
    <row r="157" spans="1:15" x14ac:dyDescent="0.25">
      <c r="A157" s="34" t="s">
        <v>20</v>
      </c>
      <c r="B157" s="35"/>
      <c r="C157" s="35"/>
      <c r="D157" s="35"/>
      <c r="E157" s="35"/>
      <c r="F157" s="39"/>
      <c r="H157" s="45" t="s">
        <v>20</v>
      </c>
      <c r="I157" s="46"/>
      <c r="J157" s="46"/>
      <c r="K157" s="46"/>
      <c r="L157" s="46"/>
      <c r="M157" s="61"/>
      <c r="N157" s="71"/>
    </row>
    <row r="158" spans="1:15" x14ac:dyDescent="0.25">
      <c r="A158" s="36" t="s">
        <v>21</v>
      </c>
      <c r="B158" s="37"/>
      <c r="C158" s="37"/>
      <c r="D158" s="37"/>
      <c r="E158" s="37"/>
      <c r="F158" s="78"/>
      <c r="H158" s="45" t="s">
        <v>21</v>
      </c>
      <c r="I158" s="46"/>
      <c r="J158" s="46"/>
      <c r="K158" s="46"/>
      <c r="L158" s="46"/>
      <c r="M158" s="61"/>
      <c r="N158" s="71"/>
    </row>
    <row r="159" spans="1:15" x14ac:dyDescent="0.25">
      <c r="A159" s="34"/>
      <c r="B159" s="35"/>
      <c r="C159" s="35"/>
      <c r="D159" s="35"/>
      <c r="E159" s="35"/>
      <c r="F159" s="39"/>
      <c r="H159" s="45"/>
      <c r="I159" s="46"/>
      <c r="J159" s="46"/>
      <c r="K159" s="46"/>
      <c r="L159" s="46"/>
      <c r="M159" s="61"/>
      <c r="N159" s="71"/>
    </row>
    <row r="160" spans="1:15" x14ac:dyDescent="0.25">
      <c r="A160" s="28" t="s">
        <v>23</v>
      </c>
      <c r="B160" s="31"/>
      <c r="C160" s="31"/>
      <c r="D160" s="31"/>
      <c r="E160" s="31"/>
      <c r="F160" s="30"/>
      <c r="H160" s="40" t="s">
        <v>76</v>
      </c>
      <c r="I160" s="41"/>
      <c r="J160" s="41"/>
      <c r="K160" s="41"/>
      <c r="L160" s="41"/>
      <c r="M160" s="62"/>
      <c r="N160" s="67"/>
    </row>
    <row r="161" spans="1:14" x14ac:dyDescent="0.25">
      <c r="A161" s="32" t="s">
        <v>24</v>
      </c>
      <c r="B161" s="33"/>
      <c r="C161" s="33"/>
      <c r="D161" s="33"/>
      <c r="E161" s="33"/>
      <c r="F161" s="77"/>
      <c r="H161" s="45" t="s">
        <v>82</v>
      </c>
      <c r="I161" s="46"/>
      <c r="J161" s="46"/>
      <c r="K161" s="46"/>
      <c r="L161" s="46"/>
      <c r="M161" s="61"/>
      <c r="N161" s="71"/>
    </row>
    <row r="162" spans="1:14" x14ac:dyDescent="0.25">
      <c r="A162" s="34" t="s">
        <v>25</v>
      </c>
      <c r="B162" s="35"/>
      <c r="C162" s="35"/>
      <c r="D162" s="35"/>
      <c r="E162" s="35"/>
      <c r="F162" s="39"/>
      <c r="H162" s="45" t="s">
        <v>77</v>
      </c>
      <c r="I162" s="46"/>
      <c r="J162" s="46"/>
      <c r="K162" s="46"/>
      <c r="L162" s="46"/>
      <c r="M162" s="61"/>
      <c r="N162" s="71"/>
    </row>
    <row r="163" spans="1:14" x14ac:dyDescent="0.25">
      <c r="A163" s="36" t="s">
        <v>26</v>
      </c>
      <c r="B163" s="37"/>
      <c r="C163" s="37"/>
      <c r="D163" s="37"/>
      <c r="E163" s="37"/>
      <c r="F163" s="78"/>
      <c r="H163" s="45" t="s">
        <v>78</v>
      </c>
      <c r="I163" s="46"/>
      <c r="J163" s="46"/>
      <c r="K163" s="46"/>
      <c r="L163" s="46"/>
      <c r="M163" s="61"/>
      <c r="N163" s="71"/>
    </row>
    <row r="164" spans="1:14" x14ac:dyDescent="0.25">
      <c r="A164" s="34"/>
      <c r="B164" s="35"/>
      <c r="C164" s="35"/>
      <c r="D164" s="35"/>
      <c r="E164" s="79"/>
      <c r="F164" s="76"/>
      <c r="H164" s="45" t="s">
        <v>80</v>
      </c>
      <c r="I164" s="46"/>
      <c r="J164" s="46"/>
      <c r="K164" s="46"/>
      <c r="L164" s="46"/>
      <c r="M164" s="61"/>
      <c r="N164" s="71"/>
    </row>
    <row r="165" spans="1:14" x14ac:dyDescent="0.25">
      <c r="A165" s="34"/>
      <c r="B165" s="35"/>
      <c r="C165" s="35"/>
      <c r="D165" s="35"/>
      <c r="E165" s="35"/>
      <c r="F165" s="39"/>
      <c r="H165" s="45" t="s">
        <v>79</v>
      </c>
      <c r="I165" s="46"/>
      <c r="J165" s="46"/>
      <c r="K165" s="46"/>
      <c r="L165" s="46"/>
      <c r="M165" s="61"/>
      <c r="N165" s="71"/>
    </row>
    <row r="166" spans="1:14" x14ac:dyDescent="0.25">
      <c r="A166" s="28" t="s">
        <v>27</v>
      </c>
      <c r="B166" s="29"/>
      <c r="C166" s="29"/>
      <c r="D166" s="29"/>
      <c r="E166" s="29"/>
      <c r="F166" s="30"/>
      <c r="H166" s="40" t="s">
        <v>81</v>
      </c>
      <c r="I166" s="41"/>
      <c r="J166" s="41"/>
      <c r="K166" s="41"/>
      <c r="L166" s="41"/>
      <c r="M166" s="62"/>
      <c r="N166" s="62">
        <f t="shared" ref="N166" si="3">+N5+N153-N155+N160</f>
        <v>0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9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workbookViewId="0">
      <selection activeCell="C4" sqref="C4:Q8"/>
    </sheetView>
  </sheetViews>
  <sheetFormatPr baseColWidth="10" defaultColWidth="11.42578125" defaultRowHeight="15" x14ac:dyDescent="0.25"/>
  <cols>
    <col min="1" max="1" width="16" customWidth="1"/>
    <col min="2" max="2" width="23" customWidth="1"/>
  </cols>
  <sheetData>
    <row r="2" spans="1:17" x14ac:dyDescent="0.25">
      <c r="A2" s="21" t="s">
        <v>84</v>
      </c>
      <c r="B2" s="22" t="s">
        <v>0</v>
      </c>
      <c r="C2" s="55" t="s">
        <v>2</v>
      </c>
      <c r="D2" s="55" t="s">
        <v>3</v>
      </c>
      <c r="E2" s="55" t="s">
        <v>4</v>
      </c>
      <c r="F2" s="55" t="s">
        <v>5</v>
      </c>
      <c r="G2" s="56" t="s">
        <v>6</v>
      </c>
      <c r="H2" s="55" t="s">
        <v>28</v>
      </c>
      <c r="I2" s="55" t="s">
        <v>29</v>
      </c>
      <c r="J2" s="55" t="s">
        <v>30</v>
      </c>
      <c r="K2" s="55" t="s">
        <v>31</v>
      </c>
      <c r="L2" s="56" t="s">
        <v>32</v>
      </c>
      <c r="M2" s="55" t="s">
        <v>33</v>
      </c>
      <c r="N2" s="55" t="s">
        <v>34</v>
      </c>
      <c r="O2" s="55" t="s">
        <v>35</v>
      </c>
      <c r="P2" s="55" t="s">
        <v>36</v>
      </c>
      <c r="Q2" s="56" t="s">
        <v>37</v>
      </c>
    </row>
    <row r="3" spans="1:17" x14ac:dyDescent="0.25">
      <c r="A3" s="13"/>
      <c r="B3" s="16"/>
      <c r="C3" s="23"/>
      <c r="D3" s="23"/>
      <c r="E3" s="23"/>
      <c r="F3" s="23"/>
      <c r="G3" s="23"/>
      <c r="H3" s="23"/>
      <c r="I3" s="23"/>
      <c r="J3" s="23"/>
      <c r="K3" s="23"/>
      <c r="L3" s="92"/>
      <c r="M3" s="23"/>
      <c r="N3" s="23"/>
      <c r="O3" s="23"/>
      <c r="P3" s="23"/>
      <c r="Q3" s="92"/>
    </row>
    <row r="4" spans="1:17" x14ac:dyDescent="0.25">
      <c r="A4" s="88" t="s">
        <v>85</v>
      </c>
      <c r="B4" s="16">
        <v>1200</v>
      </c>
      <c r="C4" s="23"/>
      <c r="D4" s="23"/>
      <c r="E4" s="23"/>
      <c r="F4" s="23"/>
      <c r="G4" s="23"/>
      <c r="H4" s="23"/>
      <c r="I4" s="23"/>
      <c r="J4" s="23"/>
      <c r="K4" s="23"/>
      <c r="L4" s="92"/>
      <c r="M4" s="23"/>
      <c r="N4" s="23"/>
      <c r="O4" s="23"/>
      <c r="P4" s="23"/>
      <c r="Q4" s="92"/>
    </row>
    <row r="5" spans="1:17" x14ac:dyDescent="0.25">
      <c r="A5" s="88" t="s">
        <v>86</v>
      </c>
      <c r="B5" s="16">
        <v>20</v>
      </c>
      <c r="C5" s="23"/>
      <c r="D5" s="23"/>
      <c r="E5" s="23"/>
      <c r="F5" s="23"/>
      <c r="G5" s="23"/>
      <c r="H5" s="23"/>
      <c r="I5" s="23"/>
      <c r="J5" s="23"/>
      <c r="K5" s="23"/>
      <c r="L5" s="92"/>
      <c r="M5" s="23"/>
      <c r="N5" s="23"/>
      <c r="O5" s="23"/>
      <c r="P5" s="23"/>
      <c r="Q5" s="92"/>
    </row>
    <row r="6" spans="1:17" x14ac:dyDescent="0.25">
      <c r="A6" s="88" t="s">
        <v>88</v>
      </c>
      <c r="B6" s="26" t="s">
        <v>87</v>
      </c>
      <c r="C6" s="23"/>
      <c r="D6" s="23"/>
      <c r="E6" s="23"/>
      <c r="F6" s="23"/>
      <c r="G6" s="23"/>
      <c r="H6" s="23"/>
      <c r="I6" s="23"/>
      <c r="J6" s="23"/>
      <c r="K6" s="23"/>
      <c r="L6" s="92"/>
      <c r="M6" s="23"/>
      <c r="N6" s="23"/>
      <c r="O6" s="23"/>
      <c r="P6" s="23"/>
      <c r="Q6" s="92"/>
    </row>
    <row r="7" spans="1:17" x14ac:dyDescent="0.25">
      <c r="A7" s="89" t="s">
        <v>89</v>
      </c>
      <c r="B7" s="90">
        <v>0.5</v>
      </c>
      <c r="C7" s="91"/>
      <c r="D7" s="91"/>
      <c r="E7" s="91"/>
      <c r="F7" s="91"/>
      <c r="G7" s="91"/>
      <c r="H7" s="91"/>
      <c r="I7" s="91"/>
      <c r="J7" s="91"/>
      <c r="K7" s="91"/>
      <c r="L7" s="93"/>
      <c r="M7" s="91"/>
      <c r="N7" s="91"/>
      <c r="O7" s="91"/>
      <c r="P7" s="91"/>
      <c r="Q7" s="93"/>
    </row>
    <row r="8" spans="1:17" x14ac:dyDescent="0.25">
      <c r="A8" s="87" t="s">
        <v>90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94"/>
      <c r="M8" s="25"/>
      <c r="N8" s="25"/>
      <c r="O8" s="25"/>
      <c r="P8" s="25"/>
      <c r="Q8" s="9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2" workbookViewId="0">
      <selection activeCell="D27" sqref="D27"/>
    </sheetView>
  </sheetViews>
  <sheetFormatPr baseColWidth="10" defaultColWidth="11.42578125" defaultRowHeight="15" x14ac:dyDescent="0.25"/>
  <cols>
    <col min="1" max="1" width="26.85546875" customWidth="1"/>
    <col min="2" max="2" width="12.85546875" customWidth="1"/>
    <col min="3" max="3" width="11.85546875" customWidth="1"/>
    <col min="4" max="4" width="14.28515625" customWidth="1"/>
    <col min="6" max="6" width="23" customWidth="1"/>
  </cols>
  <sheetData>
    <row r="3" spans="1:9" x14ac:dyDescent="0.25">
      <c r="A3" s="1" t="s">
        <v>91</v>
      </c>
      <c r="B3" s="4" t="s">
        <v>100</v>
      </c>
      <c r="C3" s="6"/>
      <c r="D3" s="6"/>
      <c r="F3" s="1" t="s">
        <v>92</v>
      </c>
      <c r="G3" s="4" t="s">
        <v>100</v>
      </c>
      <c r="H3" s="6"/>
      <c r="I3" s="6"/>
    </row>
    <row r="5" spans="1:9" x14ac:dyDescent="0.25">
      <c r="A5" s="5"/>
      <c r="B5" s="120" t="s">
        <v>6</v>
      </c>
      <c r="C5" s="120" t="s">
        <v>32</v>
      </c>
      <c r="D5" s="120" t="s">
        <v>37</v>
      </c>
      <c r="F5" s="5"/>
      <c r="G5" s="120" t="s">
        <v>6</v>
      </c>
      <c r="H5" s="120" t="s">
        <v>32</v>
      </c>
      <c r="I5" s="120" t="s">
        <v>37</v>
      </c>
    </row>
    <row r="6" spans="1:9" x14ac:dyDescent="0.25">
      <c r="A6" s="9" t="s">
        <v>93</v>
      </c>
      <c r="B6" s="8">
        <f>+'FLUJOS DE CAJA'!B5</f>
        <v>0</v>
      </c>
      <c r="C6" s="8">
        <f>+B20</f>
        <v>0</v>
      </c>
      <c r="D6" s="8">
        <f>+C20</f>
        <v>0</v>
      </c>
      <c r="F6" s="9" t="s">
        <v>13</v>
      </c>
      <c r="G6" s="8">
        <f>+'FLUJOS DE CAJA'!I5</f>
        <v>0</v>
      </c>
      <c r="H6" s="8">
        <f>+G20</f>
        <v>0</v>
      </c>
      <c r="I6" s="8">
        <f>+H20</f>
        <v>0</v>
      </c>
    </row>
    <row r="7" spans="1:9" x14ac:dyDescent="0.25">
      <c r="A7" s="112"/>
      <c r="B7" s="108"/>
      <c r="C7" s="108"/>
      <c r="D7" s="113"/>
      <c r="F7" s="98"/>
      <c r="G7" s="102"/>
      <c r="H7" s="102"/>
      <c r="I7" s="107"/>
    </row>
    <row r="8" spans="1:9" x14ac:dyDescent="0.25">
      <c r="A8" s="98" t="s">
        <v>62</v>
      </c>
      <c r="B8" s="102">
        <f>+'FLUJOS DE CAJA'!F6</f>
        <v>0</v>
      </c>
      <c r="C8" s="102">
        <f>+'FLUJOS DE CAJA'!F61</f>
        <v>0</v>
      </c>
      <c r="D8" s="107">
        <f>+'FLUJOS DE CAJA'!F117</f>
        <v>0</v>
      </c>
      <c r="F8" s="98" t="s">
        <v>101</v>
      </c>
      <c r="G8" s="102">
        <f>+'FLUJOS DE CAJA'!M6</f>
        <v>0</v>
      </c>
      <c r="H8" s="102">
        <f>+'FLUJOS DE CAJA'!M61</f>
        <v>0</v>
      </c>
      <c r="I8" s="107">
        <f>+'FLUJOS DE CAJA'!M117</f>
        <v>0</v>
      </c>
    </row>
    <row r="9" spans="1:9" x14ac:dyDescent="0.25">
      <c r="A9" s="98"/>
      <c r="B9" s="102"/>
      <c r="C9" s="102">
        <f>+'FLUJOS DE CAJA'!F64</f>
        <v>0</v>
      </c>
      <c r="D9" s="107"/>
      <c r="F9" s="98" t="s">
        <v>102</v>
      </c>
      <c r="G9" s="102">
        <f>+'FLUJOS DE CAJA'!M20</f>
        <v>0</v>
      </c>
      <c r="H9" s="102">
        <f>+'FLUJOS DE CAJA'!M75</f>
        <v>0</v>
      </c>
      <c r="I9" s="107">
        <f>+'FLUJOS DE CAJA'!M131</f>
        <v>0</v>
      </c>
    </row>
    <row r="10" spans="1:9" x14ac:dyDescent="0.25">
      <c r="A10" s="109" t="s">
        <v>99</v>
      </c>
      <c r="B10" s="110">
        <f>+B6+B8</f>
        <v>0</v>
      </c>
      <c r="C10" s="110">
        <f t="shared" ref="C10:D10" si="0">+C6+C8</f>
        <v>0</v>
      </c>
      <c r="D10" s="111">
        <f t="shared" si="0"/>
        <v>0</v>
      </c>
      <c r="F10" s="98" t="s">
        <v>62</v>
      </c>
      <c r="G10" s="102">
        <f>+'FLUJOS DE CAJA'!M30</f>
        <v>0</v>
      </c>
      <c r="H10" s="102">
        <f>+'FLUJOS DE CAJA'!M85</f>
        <v>0</v>
      </c>
      <c r="I10" s="107">
        <f>+'FLUJOS DE CAJA'!M141</f>
        <v>0</v>
      </c>
    </row>
    <row r="11" spans="1:9" x14ac:dyDescent="0.25">
      <c r="A11" s="98"/>
      <c r="B11" s="102"/>
      <c r="C11" s="102"/>
      <c r="D11" s="107"/>
      <c r="F11" s="98" t="s">
        <v>103</v>
      </c>
      <c r="G11" s="102">
        <f>+'FLUJOS DE CAJA'!M35</f>
        <v>0</v>
      </c>
      <c r="H11" s="102">
        <f>+'FLUJOS DE CAJA'!M90</f>
        <v>0</v>
      </c>
      <c r="I11" s="107">
        <f>+'FLUJOS DE CAJA'!M146</f>
        <v>0</v>
      </c>
    </row>
    <row r="12" spans="1:9" x14ac:dyDescent="0.25">
      <c r="A12" s="98" t="s">
        <v>94</v>
      </c>
      <c r="B12" s="102">
        <f>+'FLUJOS DE CAJA'!F12</f>
        <v>0</v>
      </c>
      <c r="C12" s="102">
        <f>+'FLUJOS DE CAJA'!F67</f>
        <v>0</v>
      </c>
      <c r="D12" s="107">
        <f>+'FLUJOS DE CAJA'!F123</f>
        <v>0</v>
      </c>
      <c r="F12" s="98"/>
      <c r="I12" s="99"/>
    </row>
    <row r="13" spans="1:9" x14ac:dyDescent="0.25">
      <c r="A13" s="98"/>
      <c r="B13" s="102"/>
      <c r="C13" s="102"/>
      <c r="D13" s="107"/>
      <c r="F13" s="3" t="s">
        <v>104</v>
      </c>
      <c r="G13" s="103">
        <f>+G8-G9-G10-G11</f>
        <v>0</v>
      </c>
      <c r="H13" s="103">
        <f>+H8-H9-H10-H11</f>
        <v>0</v>
      </c>
      <c r="I13" s="104">
        <f>+I8-I9-I10-I11</f>
        <v>0</v>
      </c>
    </row>
    <row r="14" spans="1:9" x14ac:dyDescent="0.25">
      <c r="A14" s="3" t="s">
        <v>95</v>
      </c>
      <c r="B14" s="103">
        <f>+B10-B12</f>
        <v>0</v>
      </c>
      <c r="C14" s="103">
        <f t="shared" ref="C14:D14" si="1">+C10-C12</f>
        <v>0</v>
      </c>
      <c r="D14" s="104">
        <f t="shared" si="1"/>
        <v>0</v>
      </c>
      <c r="F14" s="98"/>
      <c r="I14" s="99"/>
    </row>
    <row r="15" spans="1:9" x14ac:dyDescent="0.25">
      <c r="A15" s="98"/>
      <c r="B15" s="102"/>
      <c r="C15" s="102"/>
      <c r="D15" s="107"/>
      <c r="F15" s="98"/>
      <c r="I15" s="99"/>
    </row>
    <row r="16" spans="1:9" x14ac:dyDescent="0.25">
      <c r="A16" s="3" t="s">
        <v>96</v>
      </c>
      <c r="B16" s="103">
        <f>+'FLUJOS DE CAJA'!F44</f>
        <v>0</v>
      </c>
      <c r="C16" s="103">
        <f>+'FLUJOS DE CAJA'!F99</f>
        <v>0</v>
      </c>
      <c r="D16" s="104">
        <f>+'FLUJOS DE CAJA'!F155</f>
        <v>0</v>
      </c>
      <c r="F16" s="3" t="s">
        <v>105</v>
      </c>
      <c r="G16" s="103">
        <f>+'FLUJOS DE CAJA'!M44</f>
        <v>0</v>
      </c>
      <c r="H16" s="103">
        <f>+'FLUJOS DE CAJA'!M99</f>
        <v>0</v>
      </c>
      <c r="I16" s="104">
        <f>+'FLUJOS DE CAJA'!M155</f>
        <v>0</v>
      </c>
    </row>
    <row r="17" spans="1:9" x14ac:dyDescent="0.25">
      <c r="A17" s="98"/>
      <c r="D17" s="99"/>
      <c r="F17" s="98"/>
      <c r="I17" s="99"/>
    </row>
    <row r="18" spans="1:9" x14ac:dyDescent="0.25">
      <c r="A18" s="3" t="s">
        <v>97</v>
      </c>
      <c r="B18" s="103">
        <f>+'FLUJOS DE CAJA'!F49</f>
        <v>0</v>
      </c>
      <c r="C18" s="103">
        <f>+'FLUJOS DE CAJA'!F104</f>
        <v>0</v>
      </c>
      <c r="D18" s="104">
        <f>+'FLUJOS DE CAJA'!F160</f>
        <v>0</v>
      </c>
      <c r="F18" s="3" t="s">
        <v>97</v>
      </c>
      <c r="G18" s="105">
        <f>+'FLUJOS DE CAJA'!M49</f>
        <v>0</v>
      </c>
      <c r="H18" s="105">
        <f>+'FLUJOS DE CAJA'!M104</f>
        <v>0</v>
      </c>
      <c r="I18" s="106">
        <f>+'FLUJOS DE CAJA'!M160</f>
        <v>0</v>
      </c>
    </row>
    <row r="19" spans="1:9" x14ac:dyDescent="0.25">
      <c r="A19" s="98"/>
      <c r="D19" s="99"/>
      <c r="E19" s="1"/>
      <c r="F19" s="98"/>
      <c r="I19" s="99"/>
    </row>
    <row r="20" spans="1:9" x14ac:dyDescent="0.25">
      <c r="A20" s="109" t="s">
        <v>98</v>
      </c>
      <c r="B20" s="110">
        <f>+B14-B16+B18</f>
        <v>0</v>
      </c>
      <c r="C20" s="110">
        <f t="shared" ref="C20:D20" si="2">+C14-C16+C18</f>
        <v>0</v>
      </c>
      <c r="D20" s="111">
        <f t="shared" si="2"/>
        <v>0</v>
      </c>
      <c r="F20" s="100" t="s">
        <v>106</v>
      </c>
      <c r="G20" s="101">
        <f>+G6+G13-G16+G18</f>
        <v>0</v>
      </c>
      <c r="H20" s="101">
        <f>+H6+H13-H16+H18</f>
        <v>0</v>
      </c>
      <c r="I20" s="101">
        <f>+I6+I13-I16+I18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7" sqref="F17"/>
    </sheetView>
  </sheetViews>
  <sheetFormatPr baseColWidth="10" defaultColWidth="11.42578125" defaultRowHeight="15" x14ac:dyDescent="0.25"/>
  <cols>
    <col min="1" max="1" width="18.7109375" customWidth="1"/>
    <col min="2" max="2" width="12" customWidth="1"/>
    <col min="3" max="3" width="14.140625" customWidth="1"/>
    <col min="4" max="4" width="12.140625" customWidth="1"/>
    <col min="6" max="6" width="12.140625" customWidth="1"/>
    <col min="7" max="7" width="12" customWidth="1"/>
    <col min="8" max="8" width="12.85546875" customWidth="1"/>
  </cols>
  <sheetData>
    <row r="1" spans="1:8" x14ac:dyDescent="0.25">
      <c r="A1" s="1" t="s">
        <v>107</v>
      </c>
      <c r="C1">
        <v>3</v>
      </c>
      <c r="G1">
        <v>2</v>
      </c>
    </row>
    <row r="3" spans="1:8" x14ac:dyDescent="0.25">
      <c r="A3" t="s">
        <v>108</v>
      </c>
      <c r="B3" s="1" t="s">
        <v>110</v>
      </c>
      <c r="C3" s="1"/>
      <c r="D3" s="1"/>
      <c r="E3" s="1"/>
      <c r="F3" s="1" t="s">
        <v>118</v>
      </c>
      <c r="G3" s="1"/>
    </row>
    <row r="4" spans="1:8" x14ac:dyDescent="0.25">
      <c r="A4" s="4" t="s">
        <v>109</v>
      </c>
    </row>
    <row r="5" spans="1:8" x14ac:dyDescent="0.25">
      <c r="B5" s="2" t="s">
        <v>111</v>
      </c>
      <c r="C5" s="2" t="s">
        <v>112</v>
      </c>
      <c r="D5" s="2" t="s">
        <v>113</v>
      </c>
      <c r="E5" s="2"/>
      <c r="F5" s="2" t="s">
        <v>111</v>
      </c>
      <c r="G5" s="2" t="s">
        <v>112</v>
      </c>
      <c r="H5" s="2" t="s">
        <v>113</v>
      </c>
    </row>
    <row r="7" spans="1:8" x14ac:dyDescent="0.25">
      <c r="A7" t="s">
        <v>114</v>
      </c>
      <c r="B7" s="10"/>
      <c r="C7" s="10"/>
      <c r="D7" s="10"/>
      <c r="F7" s="10"/>
      <c r="G7" s="10"/>
      <c r="H7" s="10"/>
    </row>
    <row r="8" spans="1:8" x14ac:dyDescent="0.25">
      <c r="A8" t="s">
        <v>115</v>
      </c>
      <c r="B8" s="10"/>
      <c r="C8" s="10"/>
      <c r="D8" s="10"/>
      <c r="F8" s="10"/>
      <c r="G8" s="10"/>
      <c r="H8" s="10"/>
    </row>
    <row r="9" spans="1:8" x14ac:dyDescent="0.25">
      <c r="A9" t="s">
        <v>116</v>
      </c>
      <c r="B9" s="10"/>
      <c r="C9" s="10"/>
      <c r="D9" s="10"/>
      <c r="F9" s="10"/>
      <c r="G9" s="10"/>
      <c r="H9" s="10"/>
    </row>
    <row r="10" spans="1:8" x14ac:dyDescent="0.25">
      <c r="B10" s="10"/>
      <c r="C10" s="10"/>
      <c r="D10" s="10"/>
      <c r="F10" s="10"/>
      <c r="G10" s="10"/>
      <c r="H10" s="10"/>
    </row>
    <row r="11" spans="1:8" x14ac:dyDescent="0.25">
      <c r="A11" t="s">
        <v>117</v>
      </c>
      <c r="B11" s="10"/>
      <c r="C11" s="10"/>
      <c r="D11" s="10"/>
      <c r="F11" s="10"/>
      <c r="G11" s="10"/>
      <c r="H11" s="10"/>
    </row>
    <row r="20" hidden="1" x14ac:dyDescent="0.25"/>
    <row r="21" hidden="1" x14ac:dyDescent="0.25"/>
    <row r="22" hidden="1" x14ac:dyDescent="0.25"/>
    <row r="23" hidden="1" x14ac:dyDescent="0.25"/>
    <row r="24" hidden="1" x14ac:dyDescent="0.25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FLUJOS DE CAJA</vt:lpstr>
      <vt:lpstr>Préstamo</vt:lpstr>
      <vt:lpstr>Resumen Flujos Caja</vt:lpstr>
      <vt:lpstr>Existencias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</dc:creator>
  <cp:keywords/>
  <dc:description/>
  <cp:lastModifiedBy>Marie Anne</cp:lastModifiedBy>
  <cp:revision/>
  <dcterms:created xsi:type="dcterms:W3CDTF">2018-11-16T11:14:46Z</dcterms:created>
  <dcterms:modified xsi:type="dcterms:W3CDTF">2023-12-11T15:26:48Z</dcterms:modified>
  <cp:category/>
  <cp:contentStatus/>
</cp:coreProperties>
</file>